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elgosa-my.sharepoint.com/personal/zkotsina_elgo_gr/Documents/Επιφάνεια εργασίας/entypa/"/>
    </mc:Choice>
  </mc:AlternateContent>
  <xr:revisionPtr revIDLastSave="184" documentId="8_{62B16EE7-0AC0-44B0-AC6E-88A24FC02BB6}" xr6:coauthVersionLast="47" xr6:coauthVersionMax="47" xr10:uidLastSave="{516F6D8D-1BE6-4634-BB82-C0DD2FC00452}"/>
  <bookViews>
    <workbookView xWindow="-120" yWindow="-120" windowWidth="24240" windowHeight="13140" xr2:uid="{00000000-000D-0000-FFFF-FFFF00000000}"/>
  </bookViews>
  <sheets>
    <sheet name="Έντυπο_Πίνακας1 τρ ετ αναλ  ΠΥ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5" i="6" l="1"/>
  <c r="F155" i="6"/>
  <c r="E155" i="6"/>
  <c r="H160" i="6"/>
  <c r="J160" i="6" s="1"/>
  <c r="E28" i="6"/>
  <c r="E56" i="6"/>
  <c r="H61" i="6"/>
  <c r="H62" i="6"/>
  <c r="H63" i="6"/>
  <c r="H65" i="6"/>
  <c r="H66" i="6"/>
  <c r="H67" i="6"/>
  <c r="H68" i="6"/>
  <c r="H69" i="6"/>
  <c r="H71" i="6"/>
  <c r="H73" i="6"/>
  <c r="H74" i="6"/>
  <c r="H75" i="6"/>
  <c r="H76" i="6"/>
  <c r="H77" i="6"/>
  <c r="H78" i="6"/>
  <c r="H79" i="6"/>
  <c r="H80" i="6"/>
  <c r="H82" i="6"/>
  <c r="H83" i="6"/>
  <c r="H85" i="6"/>
  <c r="H87" i="6"/>
  <c r="H89" i="6"/>
  <c r="H90" i="6"/>
  <c r="H91" i="6"/>
  <c r="H92" i="6"/>
  <c r="H93" i="6"/>
  <c r="H94" i="6"/>
  <c r="H95" i="6"/>
  <c r="H96" i="6"/>
  <c r="H97" i="6"/>
  <c r="H98" i="6"/>
  <c r="H99" i="6"/>
  <c r="H101" i="6"/>
  <c r="H102" i="6"/>
  <c r="H103" i="6"/>
  <c r="H104" i="6"/>
  <c r="H106" i="6"/>
  <c r="H108" i="6"/>
  <c r="H109" i="6"/>
  <c r="H111" i="6"/>
  <c r="H112" i="6"/>
  <c r="H113" i="6"/>
  <c r="H114" i="6"/>
  <c r="H115" i="6"/>
  <c r="H116" i="6"/>
  <c r="H117" i="6"/>
  <c r="H118" i="6"/>
  <c r="H119" i="6"/>
  <c r="H121" i="6"/>
  <c r="H122" i="6"/>
  <c r="H123" i="6"/>
  <c r="H124" i="6"/>
  <c r="H125" i="6"/>
  <c r="H126" i="6"/>
  <c r="H127" i="6"/>
  <c r="H128" i="6"/>
  <c r="H130" i="6"/>
  <c r="H131" i="6"/>
  <c r="H132" i="6"/>
  <c r="H133" i="6"/>
  <c r="H134" i="6"/>
  <c r="H135" i="6"/>
  <c r="H137" i="6"/>
  <c r="H138" i="6"/>
  <c r="H139" i="6"/>
  <c r="H140" i="6"/>
  <c r="H141" i="6"/>
  <c r="H142" i="6"/>
  <c r="H144" i="6"/>
  <c r="H145" i="6"/>
  <c r="H146" i="6"/>
  <c r="H147" i="6"/>
  <c r="H148" i="6"/>
  <c r="H149" i="6"/>
  <c r="H150" i="6"/>
  <c r="H151" i="6"/>
  <c r="H152" i="6"/>
  <c r="H153" i="6"/>
  <c r="H154" i="6"/>
  <c r="H156" i="6"/>
  <c r="H157" i="6"/>
  <c r="H158" i="6"/>
  <c r="H159" i="6"/>
  <c r="H162" i="6"/>
  <c r="H163" i="6"/>
  <c r="H164" i="6"/>
  <c r="H166" i="6"/>
  <c r="H167" i="6"/>
  <c r="H169" i="6"/>
  <c r="K160" i="6" l="1"/>
  <c r="K155" i="6" s="1"/>
  <c r="J155" i="6"/>
  <c r="J61" i="6"/>
  <c r="K113" i="6" s="1"/>
  <c r="H155" i="6" l="1"/>
  <c r="F161" i="6"/>
  <c r="J159" i="6"/>
  <c r="K159" i="6" s="1"/>
  <c r="J157" i="6"/>
  <c r="J158" i="6"/>
  <c r="K158" i="6" s="1"/>
  <c r="J156" i="6"/>
  <c r="K156" i="6" s="1"/>
  <c r="K157" i="6" l="1"/>
  <c r="E168" i="6"/>
  <c r="E165" i="6"/>
  <c r="E161" i="6"/>
  <c r="E143" i="6"/>
  <c r="E136" i="6"/>
  <c r="E129" i="6"/>
  <c r="E120" i="6"/>
  <c r="E110" i="6"/>
  <c r="E107" i="6"/>
  <c r="E105" i="6"/>
  <c r="E100" i="6"/>
  <c r="E88" i="6"/>
  <c r="E86" i="6"/>
  <c r="E84" i="6"/>
  <c r="E81" i="6"/>
  <c r="E72" i="6"/>
  <c r="E70" i="6"/>
  <c r="E64" i="6"/>
  <c r="E60" i="6"/>
  <c r="E54" i="6"/>
  <c r="E52" i="6"/>
  <c r="E47" i="6"/>
  <c r="E40" i="6"/>
  <c r="E36" i="6"/>
  <c r="E34" i="6"/>
  <c r="E58" i="6" l="1"/>
  <c r="E170" i="6"/>
  <c r="H46" i="6"/>
  <c r="G28" i="6"/>
  <c r="F100" i="6"/>
  <c r="F88" i="6"/>
  <c r="J169" i="6"/>
  <c r="J167" i="6"/>
  <c r="K167" i="6" s="1"/>
  <c r="J163" i="6"/>
  <c r="K163" i="6" s="1"/>
  <c r="J154" i="6"/>
  <c r="K154" i="6" s="1"/>
  <c r="J153" i="6"/>
  <c r="K153" i="6" s="1"/>
  <c r="J152" i="6"/>
  <c r="K152" i="6" s="1"/>
  <c r="J151" i="6"/>
  <c r="K151" i="6" s="1"/>
  <c r="J150" i="6"/>
  <c r="K150" i="6" s="1"/>
  <c r="J149" i="6"/>
  <c r="K149" i="6" s="1"/>
  <c r="J148" i="6"/>
  <c r="K148" i="6" s="1"/>
  <c r="J147" i="6"/>
  <c r="K147" i="6" s="1"/>
  <c r="J146" i="6"/>
  <c r="K146" i="6" s="1"/>
  <c r="J145" i="6"/>
  <c r="K145" i="6" s="1"/>
  <c r="J144" i="6"/>
  <c r="J142" i="6"/>
  <c r="K142" i="6" s="1"/>
  <c r="J141" i="6"/>
  <c r="K141" i="6" s="1"/>
  <c r="J140" i="6"/>
  <c r="K140" i="6" s="1"/>
  <c r="J139" i="6"/>
  <c r="K139" i="6" s="1"/>
  <c r="J138" i="6"/>
  <c r="K138" i="6" s="1"/>
  <c r="J134" i="6"/>
  <c r="K134" i="6" s="1"/>
  <c r="J133" i="6"/>
  <c r="K133" i="6" s="1"/>
  <c r="J132" i="6"/>
  <c r="K132" i="6" s="1"/>
  <c r="J131" i="6"/>
  <c r="K131" i="6" s="1"/>
  <c r="J130" i="6"/>
  <c r="K130" i="6" s="1"/>
  <c r="J128" i="6"/>
  <c r="K128" i="6" s="1"/>
  <c r="J127" i="6"/>
  <c r="K127" i="6" s="1"/>
  <c r="J126" i="6"/>
  <c r="K126" i="6" s="1"/>
  <c r="J125" i="6"/>
  <c r="K125" i="6" s="1"/>
  <c r="J124" i="6"/>
  <c r="K124" i="6" s="1"/>
  <c r="J123" i="6"/>
  <c r="K123" i="6" s="1"/>
  <c r="J122" i="6"/>
  <c r="K122" i="6" s="1"/>
  <c r="J119" i="6"/>
  <c r="K119" i="6" s="1"/>
  <c r="J118" i="6"/>
  <c r="K118" i="6" s="1"/>
  <c r="J117" i="6"/>
  <c r="K117" i="6" s="1"/>
  <c r="J116" i="6"/>
  <c r="K116" i="6" s="1"/>
  <c r="J115" i="6"/>
  <c r="K115" i="6" s="1"/>
  <c r="J114" i="6"/>
  <c r="K114" i="6" s="1"/>
  <c r="J113" i="6"/>
  <c r="J112" i="6"/>
  <c r="K112" i="6" s="1"/>
  <c r="J109" i="6"/>
  <c r="K109" i="6" s="1"/>
  <c r="J108" i="6"/>
  <c r="J106" i="6"/>
  <c r="J104" i="6"/>
  <c r="K104" i="6" s="1"/>
  <c r="J103" i="6"/>
  <c r="K103" i="6" s="1"/>
  <c r="J102" i="6"/>
  <c r="K102" i="6" s="1"/>
  <c r="J98" i="6"/>
  <c r="K98" i="6" s="1"/>
  <c r="J97" i="6"/>
  <c r="K97" i="6" s="1"/>
  <c r="J96" i="6"/>
  <c r="K96" i="6" s="1"/>
  <c r="J95" i="6"/>
  <c r="K95" i="6" s="1"/>
  <c r="J94" i="6"/>
  <c r="K94" i="6" s="1"/>
  <c r="J93" i="6"/>
  <c r="K93" i="6" s="1"/>
  <c r="J91" i="6"/>
  <c r="K91" i="6" s="1"/>
  <c r="J90" i="6"/>
  <c r="K90" i="6" s="1"/>
  <c r="J89" i="6"/>
  <c r="K89" i="6" s="1"/>
  <c r="J87" i="6"/>
  <c r="J85" i="6"/>
  <c r="J83" i="6"/>
  <c r="K83" i="6" s="1"/>
  <c r="J80" i="6"/>
  <c r="K80" i="6" s="1"/>
  <c r="J79" i="6"/>
  <c r="K79" i="6" s="1"/>
  <c r="J78" i="6"/>
  <c r="K78" i="6" s="1"/>
  <c r="J77" i="6"/>
  <c r="K77" i="6" s="1"/>
  <c r="J76" i="6"/>
  <c r="K76" i="6" s="1"/>
  <c r="J75" i="6"/>
  <c r="K75" i="6" s="1"/>
  <c r="J74" i="6"/>
  <c r="K74" i="6" s="1"/>
  <c r="J73" i="6"/>
  <c r="K73" i="6" s="1"/>
  <c r="J71" i="6"/>
  <c r="K71" i="6" s="1"/>
  <c r="J69" i="6"/>
  <c r="K69" i="6" s="1"/>
  <c r="J68" i="6"/>
  <c r="K68" i="6" s="1"/>
  <c r="J67" i="6"/>
  <c r="K67" i="6" s="1"/>
  <c r="J66" i="6"/>
  <c r="K66" i="6" s="1"/>
  <c r="J65" i="6"/>
  <c r="J63" i="6"/>
  <c r="K63" i="6" s="1"/>
  <c r="J62" i="6"/>
  <c r="K62" i="6" s="1"/>
  <c r="H57" i="6"/>
  <c r="H53" i="6"/>
  <c r="H51" i="6"/>
  <c r="H50" i="6"/>
  <c r="H49" i="6"/>
  <c r="H48" i="6"/>
  <c r="H45" i="6"/>
  <c r="H44" i="6"/>
  <c r="H43" i="6"/>
  <c r="H42" i="6"/>
  <c r="H41" i="6"/>
  <c r="H39" i="6"/>
  <c r="H38" i="6"/>
  <c r="H37" i="6"/>
  <c r="H35" i="6"/>
  <c r="H33" i="6"/>
  <c r="H32" i="6"/>
  <c r="H31" i="6"/>
  <c r="H30" i="6"/>
  <c r="H29" i="6"/>
  <c r="G60" i="6"/>
  <c r="G168" i="6"/>
  <c r="G165" i="6"/>
  <c r="G161" i="6"/>
  <c r="H161" i="6" s="1"/>
  <c r="G143" i="6"/>
  <c r="G136" i="6"/>
  <c r="G129" i="6"/>
  <c r="G120" i="6"/>
  <c r="G110" i="6"/>
  <c r="G107" i="6"/>
  <c r="G105" i="6"/>
  <c r="G100" i="6"/>
  <c r="G88" i="6"/>
  <c r="G86" i="6"/>
  <c r="G84" i="6"/>
  <c r="G81" i="6"/>
  <c r="G72" i="6"/>
  <c r="G70" i="6"/>
  <c r="G64" i="6"/>
  <c r="G56" i="6"/>
  <c r="G52" i="6"/>
  <c r="G47" i="6"/>
  <c r="G40" i="6"/>
  <c r="G36" i="6"/>
  <c r="G34" i="6"/>
  <c r="F168" i="6"/>
  <c r="H168" i="6" s="1"/>
  <c r="F165" i="6"/>
  <c r="H165" i="6" s="1"/>
  <c r="F143" i="6"/>
  <c r="F136" i="6"/>
  <c r="F129" i="6"/>
  <c r="F120" i="6"/>
  <c r="F110" i="6"/>
  <c r="F107" i="6"/>
  <c r="F105" i="6"/>
  <c r="F86" i="6"/>
  <c r="H86" i="6" s="1"/>
  <c r="F84" i="6"/>
  <c r="F81" i="6"/>
  <c r="F72" i="6"/>
  <c r="F70" i="6"/>
  <c r="H70" i="6" s="1"/>
  <c r="F64" i="6"/>
  <c r="H64" i="6" s="1"/>
  <c r="F60" i="6"/>
  <c r="F56" i="6"/>
  <c r="F55" i="6" s="1"/>
  <c r="F52" i="6"/>
  <c r="F47" i="6"/>
  <c r="F40" i="6"/>
  <c r="F36" i="6"/>
  <c r="F34" i="6"/>
  <c r="F28" i="6"/>
  <c r="H84" i="6" l="1"/>
  <c r="H105" i="6"/>
  <c r="H129" i="6"/>
  <c r="H81" i="6"/>
  <c r="H107" i="6"/>
  <c r="H136" i="6"/>
  <c r="H120" i="6"/>
  <c r="H88" i="6"/>
  <c r="H110" i="6"/>
  <c r="H72" i="6"/>
  <c r="H100" i="6"/>
  <c r="H143" i="6"/>
  <c r="K72" i="6"/>
  <c r="K106" i="6"/>
  <c r="K105" i="6" s="1"/>
  <c r="J105" i="6"/>
  <c r="J82" i="6"/>
  <c r="J81" i="6" s="1"/>
  <c r="J70" i="6"/>
  <c r="J121" i="6"/>
  <c r="J120" i="6" s="1"/>
  <c r="K144" i="6"/>
  <c r="K143" i="6" s="1"/>
  <c r="J143" i="6"/>
  <c r="K85" i="6"/>
  <c r="K84" i="6" s="1"/>
  <c r="J84" i="6"/>
  <c r="K61" i="6"/>
  <c r="K60" i="6" s="1"/>
  <c r="J60" i="6"/>
  <c r="J162" i="6"/>
  <c r="K162" i="6" s="1"/>
  <c r="K65" i="6"/>
  <c r="K64" i="6" s="1"/>
  <c r="J64" i="6"/>
  <c r="J166" i="6"/>
  <c r="J165" i="6" s="1"/>
  <c r="J72" i="6"/>
  <c r="J137" i="6"/>
  <c r="J136" i="6" s="1"/>
  <c r="J92" i="6"/>
  <c r="K108" i="6"/>
  <c r="K107" i="6" s="1"/>
  <c r="J107" i="6"/>
  <c r="J111" i="6"/>
  <c r="J110" i="6" s="1"/>
  <c r="K87" i="6"/>
  <c r="K86" i="6" s="1"/>
  <c r="J86" i="6"/>
  <c r="J99" i="6"/>
  <c r="K99" i="6" s="1"/>
  <c r="J135" i="6"/>
  <c r="J129" i="6" s="1"/>
  <c r="J101" i="6"/>
  <c r="J100" i="6" s="1"/>
  <c r="K169" i="6"/>
  <c r="K168" i="6" s="1"/>
  <c r="J164" i="6"/>
  <c r="K164" i="6" s="1"/>
  <c r="H28" i="6"/>
  <c r="H56" i="6"/>
  <c r="H47" i="6"/>
  <c r="H52" i="6"/>
  <c r="H36" i="6"/>
  <c r="F170" i="6"/>
  <c r="H34" i="6"/>
  <c r="H60" i="6"/>
  <c r="H40" i="6"/>
  <c r="F54" i="6"/>
  <c r="F58" i="6" s="1"/>
  <c r="G170" i="6"/>
  <c r="G55" i="6"/>
  <c r="K161" i="6" l="1"/>
  <c r="K82" i="6"/>
  <c r="K81" i="6" s="1"/>
  <c r="K101" i="6"/>
  <c r="K100" i="6" s="1"/>
  <c r="K135" i="6"/>
  <c r="K129" i="6" s="1"/>
  <c r="K137" i="6"/>
  <c r="K136" i="6" s="1"/>
  <c r="K166" i="6"/>
  <c r="K165" i="6" s="1"/>
  <c r="K121" i="6"/>
  <c r="K120" i="6" s="1"/>
  <c r="J88" i="6"/>
  <c r="K111" i="6"/>
  <c r="K110" i="6" s="1"/>
  <c r="K92" i="6"/>
  <c r="K88" i="6" s="1"/>
  <c r="J161" i="6"/>
  <c r="J168" i="6"/>
  <c r="G54" i="6"/>
  <c r="H54" i="6" s="1"/>
  <c r="H170" i="6"/>
  <c r="H55" i="6"/>
  <c r="J170" i="6" l="1"/>
  <c r="K170" i="6"/>
  <c r="G58" i="6"/>
  <c r="H58" i="6" s="1"/>
</calcChain>
</file>

<file path=xl/sharedStrings.xml><?xml version="1.0" encoding="utf-8"?>
<sst xmlns="http://schemas.openxmlformats.org/spreadsheetml/2006/main" count="307" uniqueCount="296">
  <si>
    <t xml:space="preserve">ΕΛΛΗΝΙΚΟΣ ΓΕΩΡΓΙΚΟΣ ΟΡΓΑΝΙΣΜΟΣ ΔΗΜΗΤΡΑ </t>
  </si>
  <si>
    <t xml:space="preserve">ΓΕΝΙΚΗ ΔΙΕΥΘΥΝΣΗ ΑΓΡΟΤΙΚΗΣ ΕΡΕΥΝΑΣ </t>
  </si>
  <si>
    <t xml:space="preserve">Ημερομηνία: </t>
  </si>
  <si>
    <t>Ινστιτούτο</t>
  </si>
  <si>
    <t>Επιστ. Υπεύθυνος / η:</t>
  </si>
  <si>
    <t>Κωδικός Λογιστηρίου :</t>
  </si>
  <si>
    <t>Τίτλος έργου (και ακρωνύμιο):</t>
  </si>
  <si>
    <t>[Α]</t>
  </si>
  <si>
    <t>[Β]</t>
  </si>
  <si>
    <t>[Γ]</t>
  </si>
  <si>
    <t>ΚΩΔ.</t>
  </si>
  <si>
    <t>CPVs</t>
  </si>
  <si>
    <t>ΠΩΛΗΣΕΙΣ ΑΓΡΟΤΙΚΩΝ ΠΡΟΪΟΝΤΩΝ</t>
  </si>
  <si>
    <t>ΠΩΛΗΣΕΙΣ ΖΩΩΝ</t>
  </si>
  <si>
    <t>ΠΩΛΗΣΕΙΣ ΣΠΟΡΟΠΑΡΑΓΩΓΗΣ</t>
  </si>
  <si>
    <t>ΠΩΛΗΣΕΙΣ ΔΙΑΦΟΡΕΣ</t>
  </si>
  <si>
    <t>ΠΩΛΗΣΕΙΣ ΕΞΩΤΕΡΙΚΟΥ</t>
  </si>
  <si>
    <t>ΠΩΛΗΣΕΙΣ ΛΟΙΠΩΝ ΑΠΟΘΕΜΑΤΩΝ &amp; ΑΧΡΗΣΤΟΥ ΥΛΙΚΟΥ</t>
  </si>
  <si>
    <t>ΠΩΛΗΣΕΙΣ ΑΧΡΗΣΤΟΥ ΥΛΙΚΟΥ</t>
  </si>
  <si>
    <t>ΕΣΟΔΑ ΠΑΡΟΧΗΣ ΥΠΗΡΕΣΙΩΝ</t>
  </si>
  <si>
    <t>ΠΩΛΗΣΕΙΣ ΥΠΗΡΕΣΙΩΝ</t>
  </si>
  <si>
    <t>ΕΣΟΔΑ ΕΙΔΙΚΗΣ ΕΙΣΦΟΡΑΣ ΣΤΟ ΚΡΕΑΣ</t>
  </si>
  <si>
    <t>ΕΠΙΧΟΡΗΓΗΣΕΙΣ - ΕΠΙΔΟΤΗΣΕΙΣ</t>
  </si>
  <si>
    <t>Α.</t>
  </si>
  <si>
    <t xml:space="preserve">Εκ των οποίων εγκεκριμένοι Πόροι από το Ταμείο Ανάκαμψης και Ανθεκτικότητας </t>
  </si>
  <si>
    <t>Β.</t>
  </si>
  <si>
    <t>ΕΥΡΩΠΑΙΚΗ ΕΝΩΣΗ Ε.Ε.</t>
  </si>
  <si>
    <t>Γ.</t>
  </si>
  <si>
    <t>ΛΟΙΠΑ ΠΡΟΓΡΑΜΜΑΤΑ</t>
  </si>
  <si>
    <t>Δ.</t>
  </si>
  <si>
    <t>ΔΙΑΦΟΡΑ ΠΡΟΣΘΕΤΑ ΕΣΟΔΑ ΠΩΛΗΣΕΩΝ</t>
  </si>
  <si>
    <t>ΑΠΌ ΤΑΚΤΙΚΟ ΠΡΟΫΠΟΛΟΓΙΣΜΟ ΓΙΑ ΛΕΙΤΟΥΡΓΙΚΑ ΚΑΙ ΜΙΣΘΟΔΟΣΙΑ</t>
  </si>
  <si>
    <t>ΕΣΟΔΑ ΠΑΡΕΠΟΜΕΝΩΝ ΑΣΧΟΛΙΩΝ</t>
  </si>
  <si>
    <t>ΕΣΟΔΑ ΑΠΌ ΠΑΡΟΧΗ ΥΠΗΡΕΣΙΩΝ ΣΕ ΤΡΙΤΟΥΣ</t>
  </si>
  <si>
    <t>ΕΣΟΔΑ ΑΠΌ ΠΑΡΟΧΗ ΥΠΗΡΕΣΙΩΝ ΣΤΟ ΠΡΟΣΩΠΙΚΟ</t>
  </si>
  <si>
    <t>ΕΝΟΙΚΙΑ ΕΔΑΦΙΚΩΝ ΕΚΤΑΣΕΩΝ</t>
  </si>
  <si>
    <t>ΕΝΟΙΚΙΑ ΚΤΙΡΙΩΝ ΤΕΧΝΙΚΩΝ ΕΡΓΩΝ</t>
  </si>
  <si>
    <t>ΕΣΟΔΑ ΚΕΦΑΛΑΙΩΝ</t>
  </si>
  <si>
    <t>ΛΟΙΠΟΙ ΠΙΣΤΩΤΙΚΟΙ ΤΟΚΟΙ</t>
  </si>
  <si>
    <t>ΕΚΤΑΚΤΑ &amp; ΑΝΟΡΓΑΝΑ ΑΠΟΤΕΛΕΣΜΑΤΑ</t>
  </si>
  <si>
    <t>ΕΚΤΑΚΤΑ Κ.ΑΝΟΡΓΑΝΑ ΕΣΟΔΑ</t>
  </si>
  <si>
    <t>ΕΞΟΔΑ ΚΑΙ ΕΣΟΔΑ ΠΡΟΗΓΟΥΜΕΝΩΝ ΧΡΗΣΕΩΝ</t>
  </si>
  <si>
    <t>ΕΣΟΔΑ ΠΡΟΗΓΟΥΜΕΝΩΝ ΧΡΗΣΕΩΝ</t>
  </si>
  <si>
    <t>ΣΥΝΟΛΟ ΕΣΟΔΩΝ</t>
  </si>
  <si>
    <t>ΕΞΟΔΑ</t>
  </si>
  <si>
    <t>ΚΤΙΡΙΑ ΕΓΚΑΤΑΣΤΑΣΕΙΣ ΚΤΙΡΙΩΝ</t>
  </si>
  <si>
    <t xml:space="preserve">ΛΟΙΠΑ ΤΕΧΝΙΚΑ ΕΡΓΑ </t>
  </si>
  <si>
    <t>ΚΤΙΡΙΑ ΕΓΚΑΤΑΣΤΑΣΕΙΣ ΚΤΙΡΙΩΝ ΣΕ ΑΚΙΝΗΤΑ ΤΡΙΤΩΝ</t>
  </si>
  <si>
    <t>ΜΗΧ/ΤΑ -ΤΕΧΝΙΚΕΣ ΕΓΚΑΤΑΣΤΑΣΕΙΣ-ΛΟΙΠΟΣ ΜΗΧΑΝΟΛΟΓΙΚΟΣ ΕΞΟΠΛΙΣΜΟΣ</t>
  </si>
  <si>
    <t>ΜΗΧΑΝΗΜΑΤΑ</t>
  </si>
  <si>
    <t>ΤΕΧΝΙΚΕΣ ΕΓΚΑΤΑΣΤΑΣΕΙΣ</t>
  </si>
  <si>
    <t>ΦΟΡΗΤΑ ΜΗΧΑΝΗΜΑΤΑ ΧΕΙΡΟΣ</t>
  </si>
  <si>
    <t>ΕΡΓΑΛΕΙΑ</t>
  </si>
  <si>
    <t>ΛΟΙΠΟΣ ΜΗΧΑΝΟΛΟΓΙΚΟΣ ΕΞΟΠΛΙΣΜΟΣ</t>
  </si>
  <si>
    <t>ΜΕΤΑΦΟΡΙΚΑ ΜΕΣΑ</t>
  </si>
  <si>
    <t>ΕΠΙΠΛΑ ΚΑΙ ΛΟΙΠΟΣ ΕΞΟΠΛΙΣΜΟΣ</t>
  </si>
  <si>
    <t>ΕΠΙΠΛΑ</t>
  </si>
  <si>
    <t>ΣΚΕΥΗ</t>
  </si>
  <si>
    <t>ΜΗΧΑΝΕΣ ΓΡΑΦΕΙΟΥ</t>
  </si>
  <si>
    <t>Η/Υ</t>
  </si>
  <si>
    <t>ΜΕΣΑ ΑΠΟΘΗΚΕΥΣΕΩΣ &amp; ΜΕΤΑΦΟΡΑΣ</t>
  </si>
  <si>
    <t>ΕΠΙΣΤΗΜΟΝΙΚΑ ΟΡΓΑΝΑ</t>
  </si>
  <si>
    <t>ΕΞΟΠΛΙΣΜΟΣ ΤΗΛΕΠΙΚΟΙΝΩΝΙΩΝ</t>
  </si>
  <si>
    <t>ΛΟΙΠΟΣ ΕΞΟΠΛΙΣΜΟΣ</t>
  </si>
  <si>
    <t>ΑΣΩΜΑΤΕΣ ΑΚΙΝΗΤΟΠΟΙΗΣΕΙΣ ΚΑΙ ΕΞΟΔΑ ΠΟΛΥΕΤΟΥΣ ΑΠΟΣΒΕΣΗΣ</t>
  </si>
  <si>
    <t>ΔΙΚΑΙΩΜΑΤΑ ΒΙΟΜΗΧ.ΙΔΙΟΚΤΗΣΙΑΣ</t>
  </si>
  <si>
    <t>ΕΞΟΔΑ ΑΝΑΔΙΟΡΓΑΝΩΣΗΣ</t>
  </si>
  <si>
    <t>ΔΟΣΜΕΝΕΣ ΕΓΓΥΗΣΕΙΣ</t>
  </si>
  <si>
    <t>ΑΝΑΠΡΟΣΑΡΜΟΓΗ ΕΓΓΥΗΣ. ΕΝΟΙΚΙΟΥ</t>
  </si>
  <si>
    <t>ΕΜΠΟΡΕΥΜΑΤΑ</t>
  </si>
  <si>
    <t>ΕΜΠΟΡΕΥΜΑΤΑ-ΑΓΟΡΕΣ ΧΡΗΣΗΣ</t>
  </si>
  <si>
    <t>ΠΡΩΤΕΣ &amp; ΒΟΗΘΗΤΙΚΕΣ ΥΛΕΣ</t>
  </si>
  <si>
    <t>ΑΓΟΡΕΣ ΖΩΟΤΡΟΦΩΝ</t>
  </si>
  <si>
    <t>ΑΓΟΡΕΣ ΚΤΗΝΙΑΤΡΙΚΩΝ ΦΑΡΜΑΚΩΝ</t>
  </si>
  <si>
    <t>ΓΛΑΣΤΡΕΣ-ΦΥΤΑ</t>
  </si>
  <si>
    <t>ΑΓΟΡΕΣ ΧΗΜΙΚΩΝ ΦΑΡΜΑΚΩΝ</t>
  </si>
  <si>
    <t>ΑΓΟΡΕΣ ΥΒΡΙΔΙΩΝ</t>
  </si>
  <si>
    <t>ΑΓΟΡΕΣ ΛΙΠΑΣΜΑΤΩΝ</t>
  </si>
  <si>
    <t>ΑΓΟΡΑ ΓΑΛΑΚΤΟΣ</t>
  </si>
  <si>
    <t>ΑΓΟΡΕΣ ΠΟΛΛΑΠΛΑΣΙΑΣΤΙΚΟΥ ΥΛΙΚΟΥ</t>
  </si>
  <si>
    <t>ΑΓΟΡΕΣ ΔΙΑΦΟΡΕΣ</t>
  </si>
  <si>
    <t>ΑΓΟΡΕΣ ΕΜΒΟΛΙΩΝ</t>
  </si>
  <si>
    <t>ΑΝΑΛΩΣΙΜΑ ΥΛΙΚΑ</t>
  </si>
  <si>
    <t>ΜΙΚΡΑ ΕΡΓΑΛΕΙΑ</t>
  </si>
  <si>
    <t>ΠΕΤΡΕΛΑΙΟ ΚΙΝΗΣΗΣ</t>
  </si>
  <si>
    <t>ΛΟΙΠΑ ΚΑΥΣΙΜΑ-ΛΙΠΑΝΤΙΚΑ</t>
  </si>
  <si>
    <t>ΔΙΑΦΟΡΑ ΑΝΑΛΩΣΙΜΑ ΥΛΙΚΑ</t>
  </si>
  <si>
    <t>ΕΙΔΗ ΣΥΣΚΕΥΑΣΙΑΣ</t>
  </si>
  <si>
    <t>ΥΛΙΚΑ ΣΥΣΚΕΥΑΣΙΑΣ</t>
  </si>
  <si>
    <t>ΑΜΟΙΒΕΣ ΚΑΙ ΕΞΟΔΑ ΠΡΟΣΩΠΙΚΟΥ</t>
  </si>
  <si>
    <t>ΑΜΟΙΒΕΣ ΕΜΜΙΣΘΟΥ ΠΡΟΣΩΠΙΚΟΥ</t>
  </si>
  <si>
    <t>ΑΜΟΙΒΕΣ ΗΜΕΡΟΜΙΣΘΙΟΥ ΠΡΟΣΩΠΙΚΟΥ</t>
  </si>
  <si>
    <t>ΠΑΡΕΠΟΜΕΝΕΣ ΠΑΡΟΧΕΣ &amp; ΕΞΟΔΑ ΠΡΟΣΩΠΙΚΟΥ (ΕΚΠΑΙΔΕΥΣΗ - ΕΠΙΜΟΡΦΩΣΗ ΠΡΟΣΩΠΙΚΟΥ)</t>
  </si>
  <si>
    <t>ΕΡΓΟΔΟΤΙΚΕΣ ΕΙΣΦΟΡΕΣ ΚΑΙ ΕΠΙΒΑΡ. ΕΜΜΙΣΘΟΥ ΠΡΟΣΩΠΙΚΟΥ</t>
  </si>
  <si>
    <t>ΕΡΓΟΔΟΤΙΚΕΣ ΕΙΣΦΟΡΕΣ ΗΜΕΡΟΜΙΣΘΙΟΥ ΠΡΟΣΩΠΙΚΟΥ</t>
  </si>
  <si>
    <t xml:space="preserve">ΑΜΟΙΒΕΣ ΠΡΟΣΩΠΙΚΟΥ ΟΡΙΣΜΕΝΟΥ ΧΡΟΝΟΥ </t>
  </si>
  <si>
    <t xml:space="preserve">ΕΡΓΟΔΟΤΙΚΕΣ ΕΙΣΦΟΡΕΣ  ΠΡΟΣΩΠΙΚΟΥ ΟΡΙΣΜΕΝΟΥ ΧΡΟΝΟΥ </t>
  </si>
  <si>
    <t>ΑΜΟΙΒΕΣ ΕΡΕΥΝΗΤΙΚΟΥ ΠΡΟΣΩΠΙΚΟΥ</t>
  </si>
  <si>
    <t>ΕΡΓΟΔΟΤΙΚΕΣ ΕΙΣΦΟΡΕΣ ΕΡΕΥΝΗΤΙΚΟΥ ΠΡΟΣΩΠΙΚΟΥ</t>
  </si>
  <si>
    <t>ΑΜΟΙΒΕΣ ΚΑΙ ΕΞΟΔΑ ΤΡΙΤΩΝ</t>
  </si>
  <si>
    <t>ΑΜΟΙΒΕΣ ΚΑΙ ΕΞΟΔΑ ΕΛΕΥΘΕΡΩΝ ΕΠΑΓΓΕΛΜΑΤΙΩΝ</t>
  </si>
  <si>
    <t>ΑΜΟΙΒΕΣ ΚΑΙ ΕΞΟΔΑ ΔΙΑΦΟΡΩΝ ΤΡΙΤΩΝ</t>
  </si>
  <si>
    <t>ΛΟΙΠΕΣ ΠΡΟΜΗΘΕΙΕΣ ΤΡΙΤΩΝ</t>
  </si>
  <si>
    <t>ΕΠΕΞΕΡΓΑΣΙΕΣ ΑΠΌ ΤΡΙΤΟΥΣ</t>
  </si>
  <si>
    <t>ΕΙΣΦΟΡΕΣ ΥΠΕΡ ΤΡΙΤΩΝ</t>
  </si>
  <si>
    <t>ΑΜΟΙΒΕΣ ΤΡΙΤΩΝ ΜΗ ΥΠΟΚΕΙΜΕΝΕΣ ΣΕ ΠΑΡΑΚΡΑΤΗΣΗ ΦΟΡΟΥ</t>
  </si>
  <si>
    <t>ΕΙΣΦΟΡΕΣ ΙΚΑ ΥΠΕΡ ΣΥΜΒ/ΧΩΝ</t>
  </si>
  <si>
    <t xml:space="preserve">ΛΟΙΠΕΣ ΑΜΟΙΒΕΣ ΤΡΙΤΩΝ </t>
  </si>
  <si>
    <t>ΠΑΡΟΧΕΣ ΤΡΙΤΩΝ</t>
  </si>
  <si>
    <t>ΥΔΡΕΥΣΗ ΠΑΡΑΓΩΓΗΣ</t>
  </si>
  <si>
    <t>ΤΗΛΕΠΙΚΟΙΝΩΝΙΕΣ</t>
  </si>
  <si>
    <t>ΕΝΟΙΚΙΑ</t>
  </si>
  <si>
    <t>ΑΣΦΑΛΙΣΤΡΑ</t>
  </si>
  <si>
    <t>ΕΠΙΣΚΕΥΕΣ-ΣΥΝΤΗΡΗΣΕΙΣ</t>
  </si>
  <si>
    <t>ΛΟΙΠΕΣ ΠΑΡΟΧΕΣ ΤΡΙΤΩΝ</t>
  </si>
  <si>
    <t>ΦΟΡΟΙ - ΤΕΛΗ</t>
  </si>
  <si>
    <t>ΦΟΡΟΣ ΕΙΣΟΔΗΜΑΤΟΣ</t>
  </si>
  <si>
    <t>ΤΕΛΗ ΣΥΝΑΛΛΑΓΜΑΤΙΚΩΝ , ΔΑΝΕΙΩΝ ΚΛΠ.</t>
  </si>
  <si>
    <t>ΦΟΡΟΙ-ΤΕΛΗ ΚΥΚΛΟΦΟΡΙΑΣ</t>
  </si>
  <si>
    <t>ΔΗΜΟΤΙΚΟΙ ΦΟΡΟΙ-ΤΕΛΗ</t>
  </si>
  <si>
    <t>ΛΟΙΠΟΙ ΦΟΡΟΙ-ΤΕΛΗ ΕΞΩΤΕΡΙΚΟΥ</t>
  </si>
  <si>
    <t>ΔΙΑΦΟΡΟΙ ΦΟΡΟΙ - ΤΕΛΗ</t>
  </si>
  <si>
    <t>ΔΙΑΦΟΡΑ ΕΞΟΔΑ</t>
  </si>
  <si>
    <t>ΕΞΟΔΑ ΜΕΤΑΦΟΡΩΝ</t>
  </si>
  <si>
    <t>ΕΞΟΔΑ ΤΑΞΙΔΙΩΝ</t>
  </si>
  <si>
    <t>ΕΞΟΔΑ ΠΡΟΒΟΛΗΣ ΚΑΙ ΔΙΑΦΗΜΙΣΗΣ</t>
  </si>
  <si>
    <t>ΕΞΟΔΑ ΕΚΘΕΣΕΩΝ - ΕΠΙΔΕΙΞΕΩΝ</t>
  </si>
  <si>
    <t>ΣΥΝΔΡΟΜΕΣ ΚΑΙ ΕΙΣΦΟΡΕΣ</t>
  </si>
  <si>
    <t>ΔΩΡΕΕΣ-ΕΠΙΧΟΡΗΓΗΣΕΙΣ</t>
  </si>
  <si>
    <t>ΕΝΤΥΠΑ ΚΑΙ ΓΡΑΦΙΚΗ ΥΛΗ</t>
  </si>
  <si>
    <t>ΥΛΙΚΑ ΑΜΕΣΗΣ ΑΝΑΛΩΣΗΣ</t>
  </si>
  <si>
    <t>ΔΗΜΟΣΙΕΥΣΕΙΣ</t>
  </si>
  <si>
    <t>ΕΞΟΔΑ ΕΚΔΟΣΕΩΝ ΕΝΗΜΕΡΩΤΙΚΩΝ ΕΝΤΥΠΩΝ</t>
  </si>
  <si>
    <t>ΛΟΙΠΑ ΔΙΑΦΟΡΑ ΕΞΟΔΑ ΣΧΟΛΩΝ</t>
  </si>
  <si>
    <t>ΛΟΙΠΑ ΔΙΑΦΟΡΑ ΕΞΟΔΑ</t>
  </si>
  <si>
    <t>ΤΟΚΟΙ ΚΑΙ ΣΥΝΑΦΗ ΕΞΟΔΑ</t>
  </si>
  <si>
    <t>ΠΡΟΕΞΟΦΛΗΤΙΚΟΙ ΤΟΚΟΙ &amp; ΕΞΟΔΑ ΤΡΑΠΕΖΩΝ</t>
  </si>
  <si>
    <t>ΤΟΚΟΙ ΚΑΙ ΕΞΟΔΑ ΤΡΑΠΕΖΑΣ</t>
  </si>
  <si>
    <t>ΔΙΑΦΟΡΑ ΕΞΟΔΑ ΤΡΑΠΕΖΩΝ</t>
  </si>
  <si>
    <t>ΕΚΤΑΚΤΑ ΚΑΙ ΑΝΟΡΓΑΝΑ ΕΞΟΔΑ</t>
  </si>
  <si>
    <t>ΕΚΤΑΚΤΕΣ ΖΗΜΙΕΣ</t>
  </si>
  <si>
    <t>ΕΞΟΔΑ ΠΡΟΗΓΟΥΜΕΝΩΝ ΧΡΗΣΕΩΝ</t>
  </si>
  <si>
    <t xml:space="preserve">ΣΥΝΟΛΟ </t>
  </si>
  <si>
    <t>ΣΥΝΟΛΟ ΕΞΟΔΩΝ</t>
  </si>
  <si>
    <t>ΟΔΗΓΙΕΣ ΣΥΜΠΛΗΡΩΣΗΣ</t>
  </si>
  <si>
    <t xml:space="preserve">1.  Παρακαλούμε να μη γίνουν επεμβάσεις στους τύπους του  Πίνακα  EXCEL που σας στέλνουμε ,έτσι ώστε να είναι ευκολότερη η επεξεργασία του από την Κεντρική Υπηρεσία.                                                                                 </t>
  </si>
  <si>
    <t>2. Ο πίνακας θα αποσταλεί στην μορφή EXCEL και όχι PDF.</t>
  </si>
  <si>
    <r>
      <t xml:space="preserve">Ημερομηνία </t>
    </r>
    <r>
      <rPr>
        <b/>
        <u/>
        <sz val="10"/>
        <color indexed="8"/>
        <rFont val="Calibri"/>
        <family val="2"/>
        <scheme val="minor"/>
      </rPr>
      <t xml:space="preserve">     /     /     </t>
    </r>
  </si>
  <si>
    <t>Ο/Η Eπιστημονικά Yπεύθυνος/η</t>
  </si>
  <si>
    <t>(Υπογραφή)</t>
  </si>
  <si>
    <r>
      <t>Δηλώνω υπεύθυνα πως η προ</t>
    </r>
    <r>
      <rPr>
        <sz val="9"/>
        <rFont val="Calibri"/>
        <family val="2"/>
        <charset val="161"/>
        <scheme val="minor"/>
      </rPr>
      <t>τει</t>
    </r>
    <r>
      <rPr>
        <sz val="9"/>
        <rFont val="Calibri"/>
        <family val="2"/>
        <scheme val="minor"/>
      </rPr>
      <t xml:space="preserve">νόμενη ετήσια τροποποίηση (μόνη της ή συσωρευτικά με τυχόν προηγούμενες) </t>
    </r>
    <r>
      <rPr>
        <u/>
        <sz val="9"/>
        <rFont val="Calibri (Body)"/>
      </rPr>
      <t>ΔΕΝ επηρεάζει</t>
    </r>
    <r>
      <rPr>
        <sz val="9"/>
        <rFont val="Calibri"/>
        <family val="2"/>
        <scheme val="minor"/>
      </rPr>
      <t xml:space="preserve"> τον συνολικό </t>
    </r>
    <r>
      <rPr>
        <sz val="9"/>
        <rFont val="Calibri"/>
        <family val="2"/>
        <charset val="161"/>
        <scheme val="minor"/>
      </rPr>
      <t xml:space="preserve">προϋπολογισμό </t>
    </r>
    <r>
      <rPr>
        <sz val="9"/>
        <rFont val="Calibri"/>
        <family val="2"/>
        <scheme val="minor"/>
      </rPr>
      <t>του έργου με τρόπο ώστε να ξεπερνά τα όρια ήσσονος σημασίας αναθεώρησης (όπως αυτά ορίζονται από το πλαίσιο χρηματοδότησης)</t>
    </r>
  </si>
  <si>
    <r>
      <t>Δηλώνω υπεύθυνα πως η προ</t>
    </r>
    <r>
      <rPr>
        <sz val="9"/>
        <rFont val="Calibri"/>
        <family val="2"/>
        <charset val="161"/>
        <scheme val="minor"/>
      </rPr>
      <t>τειν</t>
    </r>
    <r>
      <rPr>
        <sz val="9"/>
        <rFont val="Calibri"/>
        <family val="2"/>
        <scheme val="minor"/>
      </rPr>
      <t xml:space="preserve">όμενη ετήσια τροποποίηση (μόνη της ή συσωρευτικά με προηγούμενες) </t>
    </r>
    <r>
      <rPr>
        <u/>
        <sz val="9"/>
        <rFont val="Calibri (Body)"/>
      </rPr>
      <t>επηρεάζει</t>
    </r>
    <r>
      <rPr>
        <sz val="9"/>
        <rFont val="Calibri"/>
        <family val="2"/>
        <scheme val="minor"/>
      </rPr>
      <t xml:space="preserve"> τον συνολικό </t>
    </r>
    <r>
      <rPr>
        <sz val="9"/>
        <rFont val="Calibri"/>
        <family val="2"/>
        <charset val="161"/>
        <scheme val="minor"/>
      </rPr>
      <t xml:space="preserve">προϋπολογισμό </t>
    </r>
    <r>
      <rPr>
        <sz val="9"/>
        <rFont val="Calibri"/>
        <family val="2"/>
        <scheme val="minor"/>
      </rPr>
      <t>του έργου με τρόπο που να ξεπερνά τα όρια ήσσονος σημασίας αναθεώρησης (όπως αυτά ορίζονται από το πλαίσιο χρηματοδότησης) και πως υπάρχει η πρότερη σύμφωνη γνώμη του χρηματοδότη (επισυνάπτεται)</t>
    </r>
  </si>
  <si>
    <t xml:space="preserve">Αρχικός ετήσιος προϋπολογισμός </t>
  </si>
  <si>
    <t>ΝΕΟΣ ΑΝΑΘΕΩΡΗΜΕΝΟΣ ΕΤΗΣΙΟΣ ΠΡΟΫΠΟΛΟΓΙΣΜΟΣ</t>
  </si>
  <si>
    <t>ΠΩΛΗΣΕΙΣ  ΠΡΟΪΟΝΤΩΝ ΕΤΟΙΜΩΝ Ή ΗΜΙΤΕΛΩΝ</t>
  </si>
  <si>
    <t>ΕΚΜΕΤΑΛΛΕΥΣΗ ΠΟΙΚΙΛΙΩΝ  Κ. ΕΣΟΔΑ ΕΙΔΙΚΗΣ ΕΙΣΦΟΡΑΣ ΣΤΟ ΕΙΣΑΓΟΜΕΝΟ ΓΑΛΑ</t>
  </si>
  <si>
    <t>ΕΓΚΕΚΡΙΜΕΝΟΙ ΠΟΡΟΙ ΠΔΕ (ΒΑΣΕΙ ΥΠΟΓΕΓΡΑΜΜΕΝΗΣ ΣΑΕ)</t>
  </si>
  <si>
    <t>ΑΓΟΡΕΣ ΦΥΤΟΠΡΟΣΤΑΤΕΥΤΙΚΩΝ ΠΡΟΪΟΝΤΩΝ</t>
  </si>
  <si>
    <t>ΑΝΤΑΛΛΑΚΤΙΚΑ ΠΑΓΙΩΝ ΣΤΟΙΧΕΙΩΝ</t>
  </si>
  <si>
    <t>3. Στη στήλη [Α] μπαίνει ο αρχικός ετήσιος προϋπολογισμός όπως εγκρίνεται με την αποδοχή υλοποίησης του έργου, στη στήλη [Β] μπαίνουν τα στοιχεία της αιτούμενης τροποίησης  (Αύξηση/Μείωση) και στη στήλη [Γ] ο νέος αναθεωρημένος προϋπολογισμός.</t>
  </si>
  <si>
    <t>ΠΕΡΙΓΡΑΦΗ CPV</t>
  </si>
  <si>
    <t>ΠΡΑΓΜΑΤΙΚΕΣ (ΑΜΕΣΕΣ) ΔΑΠΑΝΕΣ ΕΡΓΟΥ</t>
  </si>
  <si>
    <t>ΕΜΜΕΣΕΣ ΔΑΠΑΝΕΣ ΙΝΣΤΙΤΟΥΤΟΥ</t>
  </si>
  <si>
    <t>ΕΜΜΕΣΕΣ ΔΑΠΑΝΕΣ ΕΥ</t>
  </si>
  <si>
    <t>ΕΜΜΕΣΕΣ ΔΑΠΑΝΕΣ ΚΥ</t>
  </si>
  <si>
    <t>ΠΟΣΟΣΤΟ ΦΠΑ</t>
  </si>
  <si>
    <t>[Δ]</t>
  </si>
  <si>
    <t xml:space="preserve">ΚΑΘΑΡΗ ΑΞΙΑ </t>
  </si>
  <si>
    <t>[Ε]</t>
  </si>
  <si>
    <t>[ΣΤ]</t>
  </si>
  <si>
    <t xml:space="preserve"> Ε.</t>
  </si>
  <si>
    <t>Φορέας/εις Χρηματοδότησης</t>
  </si>
  <si>
    <t>Κατηγορία Έργου με βάση τον ΟΔΧΕ:</t>
  </si>
  <si>
    <t>Ποσοστό έμμεσων δαπανών (overheads) και βάση υπολογισμού</t>
  </si>
  <si>
    <t>Συνολικός Προυπολογισμός Εργου</t>
  </si>
  <si>
    <t>Δεν συμπληρώνεται  CPV</t>
  </si>
  <si>
    <t>π.χ. 20% επί του προυπολογισμού για το προσωπικό ή 25% επί του συνολικού προυπολογισμού του έργου</t>
  </si>
  <si>
    <t>Αριθμός Απόφασης Υλοποίησης Έργου (ΕΑΕ):</t>
  </si>
  <si>
    <r>
      <t xml:space="preserve">Παρακαλώ να εγκριθεί η παρακάτω τροποποίηση που ετήσιου </t>
    </r>
    <r>
      <rPr>
        <sz val="9"/>
        <rFont val="Calibri"/>
        <family val="2"/>
        <charset val="161"/>
        <scheme val="minor"/>
      </rPr>
      <t>προϋπολογισμού</t>
    </r>
    <r>
      <rPr>
        <sz val="9"/>
        <rFont val="Calibri"/>
        <family val="2"/>
        <scheme val="minor"/>
      </rPr>
      <t xml:space="preserve"> του έργου για το έτος 202Χ</t>
    </r>
  </si>
  <si>
    <t>Αιτούμενη (π.χ 2η ) τροποποίηση ετήσιου πρ/σμού (Αύξηση/Μείωση)</t>
  </si>
  <si>
    <t>Τα CPV συμπληρώνονται μόνο για τους κωδικούς στους οποίους υπάρχει ποσό στον ετήσιο προυπολογισμό</t>
  </si>
  <si>
    <t>ΣΥΝΟΛΙΚΟΣ ΚΑΙ ΕΤΗΣΙΟΣ ΠΡΟΫΠΟΛΟΓΙΣΜΟΣ ΕΡΓΟΥ (Τροποποίηση)</t>
  </si>
  <si>
    <t>71.01</t>
  </si>
  <si>
    <t>71.03</t>
  </si>
  <si>
    <t>71.04</t>
  </si>
  <si>
    <t>71.05</t>
  </si>
  <si>
    <t>73.01</t>
  </si>
  <si>
    <t>73.02</t>
  </si>
  <si>
    <t>75.01</t>
  </si>
  <si>
    <t>75.04</t>
  </si>
  <si>
    <t>75.05</t>
  </si>
  <si>
    <t>76.03</t>
  </si>
  <si>
    <t>81.01</t>
  </si>
  <si>
    <t>82.01</t>
  </si>
  <si>
    <t>11.02</t>
  </si>
  <si>
    <t>11.07</t>
  </si>
  <si>
    <t>12.01</t>
  </si>
  <si>
    <t>12.02</t>
  </si>
  <si>
    <t>12.03</t>
  </si>
  <si>
    <t>12.06</t>
  </si>
  <si>
    <t>14.01</t>
  </si>
  <si>
    <t>14.02</t>
  </si>
  <si>
    <t>14.03</t>
  </si>
  <si>
    <t>14.04</t>
  </si>
  <si>
    <t>14.05</t>
  </si>
  <si>
    <t>14.08</t>
  </si>
  <si>
    <t>14.09</t>
  </si>
  <si>
    <t>16.01</t>
  </si>
  <si>
    <t>16.17</t>
  </si>
  <si>
    <t>18.11</t>
  </si>
  <si>
    <t>24.01</t>
  </si>
  <si>
    <t>24.02</t>
  </si>
  <si>
    <t>24.03</t>
  </si>
  <si>
    <t>24.04</t>
  </si>
  <si>
    <t>24.05</t>
  </si>
  <si>
    <t>24.06</t>
  </si>
  <si>
    <t>24.12</t>
  </si>
  <si>
    <t>24.14</t>
  </si>
  <si>
    <t>24.15</t>
  </si>
  <si>
    <t>24.51</t>
  </si>
  <si>
    <t>25.02</t>
  </si>
  <si>
    <t>25.04</t>
  </si>
  <si>
    <t>25.05</t>
  </si>
  <si>
    <t>28.01</t>
  </si>
  <si>
    <t>60.01</t>
  </si>
  <si>
    <t>60.02</t>
  </si>
  <si>
    <t>60.03</t>
  </si>
  <si>
    <t>60.04</t>
  </si>
  <si>
    <t>60.06</t>
  </si>
  <si>
    <t>60.08</t>
  </si>
  <si>
    <t>60.12</t>
  </si>
  <si>
    <t>61.01</t>
  </si>
  <si>
    <t>61.02</t>
  </si>
  <si>
    <t>61.03</t>
  </si>
  <si>
    <t>61.92</t>
  </si>
  <si>
    <t>61.95</t>
  </si>
  <si>
    <t>61.98</t>
  </si>
  <si>
    <t>62.02</t>
  </si>
  <si>
    <t>62.03</t>
  </si>
  <si>
    <t>62.04</t>
  </si>
  <si>
    <t>62.05</t>
  </si>
  <si>
    <t>62.07</t>
  </si>
  <si>
    <t>62.98</t>
  </si>
  <si>
    <t>63.02</t>
  </si>
  <si>
    <t>63.03</t>
  </si>
  <si>
    <t>63.04</t>
  </si>
  <si>
    <t>63.06</t>
  </si>
  <si>
    <t>63.98</t>
  </si>
  <si>
    <t>64.01</t>
  </si>
  <si>
    <t>64.02</t>
  </si>
  <si>
    <t>64.03</t>
  </si>
  <si>
    <t>64.05</t>
  </si>
  <si>
    <t>64.06</t>
  </si>
  <si>
    <t>64.07</t>
  </si>
  <si>
    <t>64.08</t>
  </si>
  <si>
    <t>64.09</t>
  </si>
  <si>
    <t>64.13</t>
  </si>
  <si>
    <t>64.92</t>
  </si>
  <si>
    <t>64.98</t>
  </si>
  <si>
    <t>64.98.00</t>
  </si>
  <si>
    <t>65.02</t>
  </si>
  <si>
    <t>65.05</t>
  </si>
  <si>
    <t>65.98</t>
  </si>
  <si>
    <t>81.02</t>
  </si>
  <si>
    <t>Εδώ θα βρείτε πληροφορίες σχετικά με την περιγραφή CPV</t>
  </si>
  <si>
    <t>ΑΞΙΑ ΦΠΑ</t>
  </si>
  <si>
    <t>71.00</t>
  </si>
  <si>
    <t>72.00</t>
  </si>
  <si>
    <t>73.00</t>
  </si>
  <si>
    <t>74.00</t>
  </si>
  <si>
    <t>75.00</t>
  </si>
  <si>
    <t>11.00</t>
  </si>
  <si>
    <t>12.00</t>
  </si>
  <si>
    <t>13.00</t>
  </si>
  <si>
    <t>14.00</t>
  </si>
  <si>
    <t>20.00</t>
  </si>
  <si>
    <t>24.00</t>
  </si>
  <si>
    <t>25.00</t>
  </si>
  <si>
    <t>26.00</t>
  </si>
  <si>
    <t>28.00</t>
  </si>
  <si>
    <t>60.00</t>
  </si>
  <si>
    <t>60.10</t>
  </si>
  <si>
    <t>61.00</t>
  </si>
  <si>
    <t>61.90</t>
  </si>
  <si>
    <t>63.00</t>
  </si>
  <si>
    <t>64.00</t>
  </si>
  <si>
    <t>81.00</t>
  </si>
  <si>
    <t>82.00</t>
  </si>
  <si>
    <t>64.98.91</t>
  </si>
  <si>
    <t>64.98.92</t>
  </si>
  <si>
    <t>64.98.93</t>
  </si>
  <si>
    <t>4. Επισημαίνεται ιδιαιτέρως ότι το συνολικό ποσό των έμμεσων δαπανών (overheads) πρέπει να συμπεριλαμβάνεται στον προϋπολογισμό του έργου στους κωδικούς 64.98.91 (έμμεσες δαπάνες Ινστιτούτου που θα πηγαίνουν στο ΑΝΥΠΕΠΕ-Ι), 64.98.92 (έμμεσες δαπάνες για χρήση από τον/ην ΕΥ) και  64.98.93 (έμμεσες δαπάνες για την ΚΥ)</t>
  </si>
  <si>
    <t>64.98.94</t>
  </si>
  <si>
    <t>ΦΠΑ ΤΙΜΟΛ. ΕΙΣΠΡΑΞΗΣ</t>
  </si>
  <si>
    <t>5. Στον κωδικό 64.98.94 περιλαμβάνεται το ποσό του ΦΠΑ του/των τιμολογίου/ων που κόβει ο οργανισμός στις περιπτώσεις που εισπράττει χρήματα.</t>
  </si>
  <si>
    <t>Ε_ΠΙΝΑΚΑΣ 1T_v1     Ημ. Τελευταίας Τροποποίησης 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</si>
</sst>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name val="Arial Greek"/>
      <family val="2"/>
      <charset val="161"/>
    </font>
    <font>
      <b/>
      <sz val="10"/>
      <name val="Calibri"/>
      <family val="2"/>
      <scheme val="minor"/>
    </font>
    <font>
      <sz val="10"/>
      <name val="Arial"/>
      <family val="2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b/>
      <sz val="8"/>
      <name val="Arial"/>
      <family val="2"/>
      <charset val="161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name val="Arial"/>
      <family val="2"/>
      <charset val="161"/>
    </font>
    <font>
      <b/>
      <sz val="10"/>
      <color rgb="FF000000"/>
      <name val="Arial"/>
      <family val="2"/>
      <charset val="161"/>
    </font>
    <font>
      <sz val="10"/>
      <color rgb="FF000000"/>
      <name val="Arial"/>
      <family val="2"/>
      <charset val="161"/>
    </font>
    <font>
      <b/>
      <sz val="8"/>
      <color rgb="FFFF0000"/>
      <name val="Arial"/>
      <family val="2"/>
    </font>
    <font>
      <b/>
      <sz val="10"/>
      <name val="Arial"/>
      <family val="2"/>
    </font>
    <font>
      <u/>
      <sz val="9"/>
      <name val="Calibri (Body)"/>
    </font>
    <font>
      <b/>
      <sz val="14"/>
      <name val="Calibri"/>
      <family val="2"/>
      <scheme val="minor"/>
    </font>
    <font>
      <b/>
      <sz val="12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name val="Arial"/>
      <family val="2"/>
      <charset val="161"/>
    </font>
    <font>
      <b/>
      <sz val="9"/>
      <name val="Arial"/>
      <family val="2"/>
    </font>
    <font>
      <b/>
      <sz val="11"/>
      <name val="Arial"/>
      <family val="2"/>
      <charset val="161"/>
    </font>
    <font>
      <sz val="9"/>
      <color rgb="FFFF0000"/>
      <name val="Calibri"/>
      <family val="2"/>
      <scheme val="minor"/>
    </font>
    <font>
      <sz val="10"/>
      <color theme="5" tint="-0.249977111117893"/>
      <name val="Arial"/>
      <family val="2"/>
      <charset val="161"/>
    </font>
    <font>
      <sz val="8"/>
      <color theme="5" tint="-0.249977111117893"/>
      <name val="Arial"/>
      <family val="2"/>
      <charset val="161"/>
    </font>
    <font>
      <u/>
      <sz val="10"/>
      <color theme="10"/>
      <name val="Arial Greek"/>
      <family val="2"/>
      <charset val="161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99CC"/>
      </patternFill>
    </fill>
    <fill>
      <patternFill patternType="solid">
        <fgColor rgb="FFA9D08E"/>
        <bgColor rgb="FFCCCCFF"/>
      </patternFill>
    </fill>
    <fill>
      <patternFill patternType="solid">
        <fgColor rgb="FFFFFFFF"/>
        <bgColor rgb="FFCCCCFF"/>
      </patternFill>
    </fill>
  </fills>
  <borders count="3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333300"/>
      </left>
      <right style="double">
        <color rgb="FF333300"/>
      </right>
      <top/>
      <bottom style="double">
        <color rgb="FF333300"/>
      </bottom>
      <diagonal/>
    </border>
    <border>
      <left style="double">
        <color rgb="FF3333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rgb="FF333300"/>
      </left>
      <right style="double">
        <color rgb="FF333300"/>
      </right>
      <top style="double">
        <color rgb="FF333300"/>
      </top>
      <bottom style="double">
        <color rgb="FF333300"/>
      </bottom>
      <diagonal/>
    </border>
    <border>
      <left style="double">
        <color rgb="FF333300"/>
      </left>
      <right/>
      <top style="double">
        <color rgb="FF333300"/>
      </top>
      <bottom style="double">
        <color rgb="FF3333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54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/>
    <xf numFmtId="0" fontId="1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7" fillId="3" borderId="1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7" fillId="0" borderId="12" xfId="0" applyFont="1" applyBorder="1" applyAlignment="1">
      <alignment horizontal="center" vertical="center"/>
    </xf>
    <xf numFmtId="0" fontId="28" fillId="3" borderId="13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29" fillId="6" borderId="13" xfId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2" fillId="6" borderId="1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7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vertical="center" wrapText="1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" fontId="16" fillId="0" borderId="21" xfId="0" applyNumberFormat="1" applyFont="1" applyBorder="1" applyAlignment="1" applyProtection="1">
      <alignment horizontal="left" vertical="center" wrapText="1"/>
      <protection locked="0"/>
    </xf>
    <xf numFmtId="4" fontId="16" fillId="0" borderId="14" xfId="0" applyNumberFormat="1" applyFont="1" applyBorder="1" applyAlignment="1" applyProtection="1">
      <alignment horizontal="left" vertical="center" wrapText="1"/>
      <protection locked="0"/>
    </xf>
    <xf numFmtId="0" fontId="29" fillId="0" borderId="0" xfId="1" applyFill="1" applyAlignment="1">
      <alignment horizontal="center" vertical="center" wrapText="1"/>
    </xf>
    <xf numFmtId="4" fontId="6" fillId="0" borderId="0" xfId="0" applyNumberFormat="1" applyFont="1" applyAlignment="1">
      <alignment horizontal="left"/>
    </xf>
    <xf numFmtId="4" fontId="6" fillId="0" borderId="0" xfId="0" applyNumberFormat="1" applyFont="1"/>
    <xf numFmtId="4" fontId="24" fillId="2" borderId="2" xfId="0" applyNumberFormat="1" applyFont="1" applyFill="1" applyBorder="1" applyAlignment="1">
      <alignment horizontal="left" vertical="center" wrapText="1"/>
    </xf>
    <xf numFmtId="4" fontId="5" fillId="4" borderId="8" xfId="0" applyNumberFormat="1" applyFont="1" applyFill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/>
    </xf>
    <xf numFmtId="4" fontId="4" fillId="3" borderId="15" xfId="0" applyNumberFormat="1" applyFont="1" applyFill="1" applyBorder="1" applyAlignment="1">
      <alignment horizontal="left" vertical="center"/>
    </xf>
    <xf numFmtId="0" fontId="16" fillId="0" borderId="21" xfId="0" applyFont="1" applyBorder="1" applyAlignment="1">
      <alignment horizontal="left" vertical="center" wrapText="1"/>
    </xf>
    <xf numFmtId="4" fontId="16" fillId="0" borderId="21" xfId="0" applyNumberFormat="1" applyFont="1" applyBorder="1" applyAlignment="1">
      <alignment horizontal="left" vertical="center" wrapText="1"/>
    </xf>
    <xf numFmtId="4" fontId="4" fillId="0" borderId="21" xfId="0" applyNumberFormat="1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left" vertical="center"/>
    </xf>
    <xf numFmtId="4" fontId="4" fillId="0" borderId="23" xfId="0" applyNumberFormat="1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4" fontId="4" fillId="0" borderId="14" xfId="0" applyNumberFormat="1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4" fontId="15" fillId="0" borderId="23" xfId="0" applyNumberFormat="1" applyFont="1" applyBorder="1" applyAlignment="1">
      <alignment horizontal="left" vertical="center" wrapText="1"/>
    </xf>
    <xf numFmtId="4" fontId="15" fillId="0" borderId="17" xfId="0" applyNumberFormat="1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4" fontId="15" fillId="0" borderId="21" xfId="0" applyNumberFormat="1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21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5" fillId="0" borderId="21" xfId="0" applyFont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 applyProtection="1">
      <alignment horizontal="left" vertical="center" wrapText="1"/>
      <protection locked="0"/>
    </xf>
    <xf numFmtId="4" fontId="16" fillId="0" borderId="28" xfId="0" applyNumberFormat="1" applyFont="1" applyBorder="1" applyAlignment="1">
      <alignment horizontal="left" vertical="center" wrapText="1"/>
    </xf>
    <xf numFmtId="4" fontId="4" fillId="3" borderId="8" xfId="0" applyNumberFormat="1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4" fontId="4" fillId="0" borderId="28" xfId="0" applyNumberFormat="1" applyFont="1" applyBorder="1" applyAlignment="1">
      <alignment horizontal="left" vertical="center"/>
    </xf>
    <xf numFmtId="4" fontId="4" fillId="0" borderId="32" xfId="0" applyNumberFormat="1" applyFont="1" applyBorder="1" applyAlignment="1">
      <alignment horizontal="left" vertical="center"/>
    </xf>
    <xf numFmtId="4" fontId="4" fillId="0" borderId="26" xfId="0" applyNumberFormat="1" applyFont="1" applyBorder="1" applyAlignment="1">
      <alignment horizontal="left" vertical="center"/>
    </xf>
    <xf numFmtId="4" fontId="2" fillId="0" borderId="27" xfId="0" applyNumberFormat="1" applyFont="1" applyBorder="1" applyAlignment="1">
      <alignment horizontal="center" vertical="center"/>
    </xf>
    <xf numFmtId="4" fontId="4" fillId="3" borderId="33" xfId="0" applyNumberFormat="1" applyFont="1" applyFill="1" applyBorder="1" applyAlignment="1">
      <alignment horizontal="left" vertical="center"/>
    </xf>
    <xf numFmtId="4" fontId="4" fillId="3" borderId="31" xfId="0" applyNumberFormat="1" applyFont="1" applyFill="1" applyBorder="1" applyAlignment="1">
      <alignment horizontal="left" vertical="center"/>
    </xf>
    <xf numFmtId="4" fontId="30" fillId="0" borderId="32" xfId="0" applyNumberFormat="1" applyFont="1" applyBorder="1" applyAlignment="1">
      <alignment horizontal="left" vertical="center" wrapText="1"/>
    </xf>
    <xf numFmtId="4" fontId="18" fillId="3" borderId="31" xfId="0" applyNumberFormat="1" applyFont="1" applyFill="1" applyBorder="1" applyAlignment="1">
      <alignment horizontal="left" vertical="center"/>
    </xf>
    <xf numFmtId="4" fontId="16" fillId="0" borderId="32" xfId="0" applyNumberFormat="1" applyFont="1" applyBorder="1" applyAlignment="1">
      <alignment horizontal="left" vertical="center" wrapText="1"/>
    </xf>
    <xf numFmtId="4" fontId="16" fillId="0" borderId="30" xfId="0" applyNumberFormat="1" applyFont="1" applyBorder="1" applyAlignment="1">
      <alignment horizontal="left" vertical="center" wrapText="1"/>
    </xf>
    <xf numFmtId="4" fontId="4" fillId="3" borderId="28" xfId="0" applyNumberFormat="1" applyFont="1" applyFill="1" applyBorder="1" applyAlignment="1">
      <alignment horizontal="left" vertical="center"/>
    </xf>
    <xf numFmtId="4" fontId="4" fillId="0" borderId="27" xfId="0" applyNumberFormat="1" applyFont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4" fontId="18" fillId="0" borderId="34" xfId="0" applyNumberFormat="1" applyFont="1" applyBorder="1" applyAlignment="1">
      <alignment horizontal="center" vertical="center"/>
    </xf>
    <xf numFmtId="4" fontId="2" fillId="0" borderId="34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horizontal="center" vertical="center"/>
    </xf>
    <xf numFmtId="0" fontId="27" fillId="0" borderId="0" xfId="0" applyFont="1" applyAlignment="1" applyProtection="1">
      <alignment horizontal="left" vertical="top" wrapText="1"/>
      <protection locked="0"/>
    </xf>
    <xf numFmtId="0" fontId="14" fillId="5" borderId="11" xfId="0" applyFont="1" applyFill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26" fillId="0" borderId="5" xfId="0" applyFont="1" applyBorder="1" applyAlignment="1" applyProtection="1">
      <alignment horizontal="left"/>
      <protection locked="0"/>
    </xf>
    <xf numFmtId="0" fontId="26" fillId="0" borderId="25" xfId="0" applyFont="1" applyBorder="1" applyAlignment="1" applyProtection="1">
      <alignment horizontal="left"/>
      <protection locked="0"/>
    </xf>
    <xf numFmtId="0" fontId="26" fillId="0" borderId="6" xfId="0" applyFont="1" applyBorder="1" applyAlignment="1" applyProtection="1">
      <alignment horizontal="left"/>
      <protection locked="0"/>
    </xf>
    <xf numFmtId="0" fontId="14" fillId="5" borderId="24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4" fillId="5" borderId="2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top" wrapText="1"/>
      <protection locked="0"/>
    </xf>
    <xf numFmtId="4" fontId="30" fillId="0" borderId="21" xfId="0" applyNumberFormat="1" applyFont="1" applyBorder="1" applyAlignment="1">
      <alignment horizontal="lef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1457325</xdr:colOff>
          <xdr:row>20</xdr:row>
          <xdr:rowOff>0</xdr:rowOff>
        </xdr:from>
        <xdr:to>
          <xdr:col>1</xdr:col>
          <xdr:colOff>1724025</xdr:colOff>
          <xdr:row>20</xdr:row>
          <xdr:rowOff>0</xdr:rowOff>
        </xdr:to>
        <xdr:sp macro="" textlink="">
          <xdr:nvSpPr>
            <xdr:cNvPr id="10241" name="Πλαίσιο ελέγχου 94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17398</xdr:colOff>
      <xdr:row>4</xdr:row>
      <xdr:rowOff>238518</xdr:rowOff>
    </xdr:from>
    <xdr:to>
      <xdr:col>5</xdr:col>
      <xdr:colOff>749124</xdr:colOff>
      <xdr:row>5</xdr:row>
      <xdr:rowOff>0</xdr:rowOff>
    </xdr:to>
    <xdr:sp macro="" textlink="">
      <xdr:nvSpPr>
        <xdr:cNvPr id="2" name="Line 106">
          <a:extLst>
            <a:ext uri="{FF2B5EF4-FFF2-40B4-BE49-F238E27FC236}">
              <a16:creationId xmlns:a16="http://schemas.microsoft.com/office/drawing/2014/main" id="{42FE1D05-A14B-2C46-AAE5-8161FDC16E07}"/>
            </a:ext>
          </a:extLst>
        </xdr:cNvPr>
        <xdr:cNvSpPr>
          <a:spLocks noChangeShapeType="1"/>
        </xdr:cNvSpPr>
      </xdr:nvSpPr>
      <xdr:spPr bwMode="auto">
        <a:xfrm>
          <a:off x="17398" y="733818"/>
          <a:ext cx="4808426" cy="2782"/>
        </a:xfrm>
        <a:prstGeom prst="line">
          <a:avLst/>
        </a:prstGeom>
        <a:noFill/>
        <a:ln w="28440" cap="sq">
          <a:solidFill>
            <a:schemeClr val="accent6">
              <a:lumMod val="50000"/>
            </a:schemeClr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1828800</xdr:colOff>
          <xdr:row>20</xdr:row>
          <xdr:rowOff>0</xdr:rowOff>
        </xdr:from>
        <xdr:to>
          <xdr:col>4</xdr:col>
          <xdr:colOff>0</xdr:colOff>
          <xdr:row>20</xdr:row>
          <xdr:rowOff>0</xdr:rowOff>
        </xdr:to>
        <xdr:sp macro="" textlink="">
          <xdr:nvSpPr>
            <xdr:cNvPr id="10242" name="Πλαίσιο ελέγχου 187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124135</xdr:colOff>
      <xdr:row>1</xdr:row>
      <xdr:rowOff>0</xdr:rowOff>
    </xdr:from>
    <xdr:to>
      <xdr:col>0</xdr:col>
      <xdr:colOff>945338</xdr:colOff>
      <xdr:row>4</xdr:row>
      <xdr:rowOff>152781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5323F9-F2AF-1041-8962-F58B5D7D2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135" y="0"/>
          <a:ext cx="821203" cy="68751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19</xdr:row>
          <xdr:rowOff>114300</xdr:rowOff>
        </xdr:from>
        <xdr:to>
          <xdr:col>7</xdr:col>
          <xdr:colOff>428625</xdr:colOff>
          <xdr:row>20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20</xdr:row>
          <xdr:rowOff>47625</xdr:rowOff>
        </xdr:from>
        <xdr:to>
          <xdr:col>7</xdr:col>
          <xdr:colOff>419100</xdr:colOff>
          <xdr:row>20</xdr:row>
          <xdr:rowOff>257175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21</xdr:row>
          <xdr:rowOff>47625</xdr:rowOff>
        </xdr:from>
        <xdr:to>
          <xdr:col>7</xdr:col>
          <xdr:colOff>419100</xdr:colOff>
          <xdr:row>21</xdr:row>
          <xdr:rowOff>257175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22</xdr:row>
          <xdr:rowOff>47625</xdr:rowOff>
        </xdr:from>
        <xdr:to>
          <xdr:col>7</xdr:col>
          <xdr:colOff>419100</xdr:colOff>
          <xdr:row>22</xdr:row>
          <xdr:rowOff>257175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47" name="Πλαίσιο ελέγχου 18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19</xdr:row>
          <xdr:rowOff>114300</xdr:rowOff>
        </xdr:from>
        <xdr:to>
          <xdr:col>8</xdr:col>
          <xdr:colOff>428625</xdr:colOff>
          <xdr:row>20</xdr:row>
          <xdr:rowOff>9525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rpp.eprocurement.gov.gr/cpv/main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565E1-6A1D-0345-800D-EB46FC3BF4B0}">
  <dimension ref="A1:K183"/>
  <sheetViews>
    <sheetView tabSelected="1" topLeftCell="A156" zoomScale="130" zoomScaleNormal="130" workbookViewId="0">
      <selection activeCell="M161" sqref="M161"/>
    </sheetView>
  </sheetViews>
  <sheetFormatPr defaultColWidth="9.140625" defaultRowHeight="12.75"/>
  <cols>
    <col min="1" max="1" width="21.28515625" style="1" customWidth="1"/>
    <col min="2" max="2" width="13" style="1" customWidth="1"/>
    <col min="3" max="3" width="15.42578125" style="1" customWidth="1"/>
    <col min="4" max="4" width="20.42578125" style="1" customWidth="1"/>
    <col min="5" max="5" width="16.85546875" style="1" customWidth="1"/>
    <col min="6" max="6" width="10.140625" style="26" customWidth="1"/>
    <col min="7" max="7" width="11.5703125" style="26" customWidth="1"/>
    <col min="8" max="9" width="12.140625" style="26" customWidth="1"/>
    <col min="10" max="11" width="12.140625" style="71" customWidth="1"/>
    <col min="12" max="16384" width="9.140625" style="2"/>
  </cols>
  <sheetData>
    <row r="1" spans="1:11" ht="15.75">
      <c r="B1" s="96" t="s">
        <v>295</v>
      </c>
      <c r="C1" s="96"/>
    </row>
    <row r="2" spans="1:11" ht="12.75" customHeight="1">
      <c r="A2" s="137"/>
      <c r="B2" s="97"/>
      <c r="E2" s="141"/>
      <c r="F2" s="141"/>
      <c r="G2" s="141"/>
      <c r="H2" s="141"/>
      <c r="I2" s="2"/>
      <c r="J2" s="72"/>
      <c r="K2" s="72"/>
    </row>
    <row r="3" spans="1:11">
      <c r="A3" s="137"/>
    </row>
    <row r="4" spans="1:11" ht="15.75">
      <c r="A4" s="137"/>
      <c r="B4" s="134" t="s">
        <v>0</v>
      </c>
      <c r="C4" s="134"/>
      <c r="D4" s="134"/>
      <c r="E4" s="134"/>
      <c r="F4" s="134"/>
    </row>
    <row r="5" spans="1:11" ht="15.75">
      <c r="A5" s="137"/>
      <c r="B5" s="134" t="s">
        <v>1</v>
      </c>
      <c r="C5" s="134"/>
      <c r="D5" s="134"/>
      <c r="E5" s="134"/>
      <c r="F5" s="134"/>
    </row>
    <row r="6" spans="1:11" ht="15.95" customHeight="1">
      <c r="A6" s="3" t="s">
        <v>2</v>
      </c>
      <c r="B6" s="97"/>
      <c r="F6" s="28"/>
    </row>
    <row r="7" spans="1:11" ht="15.95" customHeight="1">
      <c r="A7" s="138"/>
      <c r="B7" s="139"/>
      <c r="C7" s="39"/>
      <c r="D7" s="39"/>
      <c r="E7" s="4"/>
    </row>
    <row r="8" spans="1:11" ht="30.95" customHeight="1">
      <c r="A8" s="140"/>
      <c r="B8" s="140"/>
      <c r="C8" s="140"/>
      <c r="D8" s="140"/>
      <c r="E8" s="140"/>
      <c r="F8" s="140"/>
      <c r="G8" s="140"/>
      <c r="H8" s="140"/>
      <c r="I8" s="2"/>
      <c r="J8" s="72"/>
      <c r="K8" s="72"/>
    </row>
    <row r="9" spans="1:11" ht="15.75">
      <c r="A9" s="134" t="s">
        <v>181</v>
      </c>
      <c r="B9" s="134"/>
      <c r="C9" s="134"/>
      <c r="D9" s="134"/>
      <c r="E9" s="5"/>
    </row>
    <row r="10" spans="1:11" ht="18" customHeight="1"/>
    <row r="11" spans="1:11" ht="11.85" customHeight="1">
      <c r="A11" s="135"/>
      <c r="B11" s="135"/>
      <c r="C11" s="135"/>
      <c r="D11" s="135"/>
      <c r="E11" s="6"/>
    </row>
    <row r="12" spans="1:11" ht="14.1" customHeight="1">
      <c r="A12" s="47" t="s">
        <v>3</v>
      </c>
      <c r="B12" s="142"/>
      <c r="C12" s="142"/>
      <c r="D12" s="142"/>
      <c r="E12" s="142"/>
      <c r="F12" s="142"/>
      <c r="G12" s="142"/>
      <c r="H12" s="142"/>
      <c r="I12" s="2"/>
      <c r="J12" s="72"/>
      <c r="K12" s="72"/>
    </row>
    <row r="13" spans="1:11" ht="11.1" customHeight="1">
      <c r="A13" s="47" t="s">
        <v>4</v>
      </c>
      <c r="B13" s="142"/>
      <c r="C13" s="142"/>
      <c r="D13" s="142"/>
      <c r="E13" s="142"/>
      <c r="F13" s="142"/>
      <c r="G13" s="142"/>
      <c r="H13" s="142"/>
      <c r="I13" s="2"/>
      <c r="J13" s="72"/>
      <c r="K13" s="72"/>
    </row>
    <row r="14" spans="1:11" ht="21" customHeight="1">
      <c r="A14" s="48" t="s">
        <v>5</v>
      </c>
      <c r="B14" s="136"/>
      <c r="C14" s="136"/>
      <c r="D14" s="136"/>
      <c r="E14" s="136"/>
      <c r="F14" s="136"/>
      <c r="G14" s="136"/>
      <c r="H14" s="136"/>
      <c r="I14" s="2"/>
      <c r="J14" s="72"/>
      <c r="K14" s="72"/>
    </row>
    <row r="15" spans="1:11" ht="25.5" customHeight="1">
      <c r="A15" s="49" t="s">
        <v>6</v>
      </c>
      <c r="B15" s="143"/>
      <c r="C15" s="143"/>
      <c r="D15" s="143"/>
      <c r="E15" s="143"/>
      <c r="F15" s="143"/>
      <c r="G15" s="143"/>
      <c r="H15" s="143"/>
      <c r="I15" s="2"/>
      <c r="J15" s="72"/>
      <c r="K15" s="72"/>
    </row>
    <row r="16" spans="1:11" ht="24.95" customHeight="1">
      <c r="A16" s="49" t="s">
        <v>172</v>
      </c>
      <c r="B16" s="125"/>
      <c r="C16" s="126"/>
      <c r="D16" s="126"/>
      <c r="E16" s="126"/>
      <c r="F16" s="126"/>
      <c r="G16" s="126"/>
      <c r="H16" s="127"/>
      <c r="I16" s="2"/>
      <c r="J16" s="72"/>
      <c r="K16" s="72"/>
    </row>
    <row r="17" spans="1:11" ht="37.5" customHeight="1">
      <c r="A17" s="49" t="s">
        <v>173</v>
      </c>
      <c r="B17" s="128" t="s">
        <v>176</v>
      </c>
      <c r="C17" s="129"/>
      <c r="D17" s="129"/>
      <c r="E17" s="129"/>
      <c r="F17" s="129"/>
      <c r="G17" s="129"/>
      <c r="H17" s="130"/>
      <c r="I17" s="2"/>
      <c r="J17" s="72"/>
      <c r="K17" s="72"/>
    </row>
    <row r="18" spans="1:11" ht="24.75" customHeight="1">
      <c r="A18" s="49" t="s">
        <v>171</v>
      </c>
      <c r="B18" s="125"/>
      <c r="C18" s="126"/>
      <c r="D18" s="126"/>
      <c r="E18" s="126"/>
      <c r="F18" s="126"/>
      <c r="G18" s="126"/>
      <c r="H18" s="127"/>
      <c r="I18" s="2"/>
      <c r="J18" s="72"/>
      <c r="K18" s="72"/>
    </row>
    <row r="19" spans="1:11" ht="25.5" customHeight="1">
      <c r="A19" s="49" t="s">
        <v>177</v>
      </c>
      <c r="B19" s="142"/>
      <c r="C19" s="142"/>
      <c r="D19" s="142"/>
      <c r="E19" s="142"/>
      <c r="F19" s="142"/>
      <c r="G19" s="142"/>
      <c r="H19" s="142"/>
      <c r="I19" s="2"/>
      <c r="J19" s="72"/>
      <c r="K19" s="72"/>
    </row>
    <row r="20" spans="1:11" ht="9.9499999999999993" customHeight="1">
      <c r="A20" s="133"/>
      <c r="B20" s="133"/>
      <c r="C20" s="133"/>
      <c r="D20" s="133"/>
      <c r="E20" s="50"/>
      <c r="F20" s="51"/>
      <c r="G20" s="51"/>
      <c r="H20" s="51"/>
    </row>
    <row r="21" spans="1:11" ht="20.100000000000001" customHeight="1">
      <c r="A21" s="145" t="s">
        <v>178</v>
      </c>
      <c r="B21" s="145"/>
      <c r="C21" s="145"/>
      <c r="D21" s="145"/>
      <c r="E21" s="145"/>
      <c r="F21" s="145"/>
      <c r="G21" s="145"/>
      <c r="H21" s="52"/>
      <c r="K21" s="72"/>
    </row>
    <row r="22" spans="1:11" ht="27.95" customHeight="1">
      <c r="A22" s="145" t="s">
        <v>150</v>
      </c>
      <c r="B22" s="145"/>
      <c r="C22" s="145"/>
      <c r="D22" s="145"/>
      <c r="E22" s="145"/>
      <c r="F22" s="145"/>
      <c r="G22" s="145"/>
      <c r="H22" s="52"/>
      <c r="K22" s="72"/>
    </row>
    <row r="23" spans="1:11" ht="38.1" customHeight="1">
      <c r="A23" s="145" t="s">
        <v>151</v>
      </c>
      <c r="B23" s="145"/>
      <c r="C23" s="145"/>
      <c r="D23" s="145"/>
      <c r="E23" s="145"/>
      <c r="F23" s="145"/>
      <c r="G23" s="145"/>
      <c r="H23" s="52"/>
      <c r="K23" s="72"/>
    </row>
    <row r="24" spans="1:11" ht="18">
      <c r="A24" s="53"/>
      <c r="B24" s="53"/>
      <c r="C24" s="53"/>
      <c r="D24" s="53"/>
      <c r="E24" s="132"/>
      <c r="F24" s="132"/>
      <c r="G24" s="132"/>
      <c r="H24" s="132"/>
      <c r="I24" s="2"/>
      <c r="J24" s="72"/>
      <c r="K24" s="72"/>
    </row>
    <row r="25" spans="1:11">
      <c r="A25" s="31" t="s">
        <v>3</v>
      </c>
      <c r="B25" s="32"/>
      <c r="C25" s="32"/>
      <c r="D25" s="31"/>
      <c r="E25" s="32"/>
      <c r="F25" s="33" t="s">
        <v>7</v>
      </c>
      <c r="G25" s="33" t="s">
        <v>8</v>
      </c>
      <c r="H25" s="34" t="s">
        <v>9</v>
      </c>
      <c r="I25" s="34" t="s">
        <v>166</v>
      </c>
      <c r="J25" s="73" t="s">
        <v>168</v>
      </c>
      <c r="K25" s="73" t="s">
        <v>169</v>
      </c>
    </row>
    <row r="26" spans="1:11" ht="84">
      <c r="A26" s="43"/>
      <c r="B26" s="44"/>
      <c r="C26" s="42" t="s">
        <v>180</v>
      </c>
      <c r="D26" s="70" t="s">
        <v>264</v>
      </c>
      <c r="E26" s="35" t="s">
        <v>174</v>
      </c>
      <c r="F26" s="36" t="s">
        <v>152</v>
      </c>
      <c r="G26" s="37" t="s">
        <v>179</v>
      </c>
      <c r="H26" s="38" t="s">
        <v>153</v>
      </c>
      <c r="I26" s="38" t="s">
        <v>165</v>
      </c>
      <c r="J26" s="74" t="s">
        <v>167</v>
      </c>
      <c r="K26" s="74" t="s">
        <v>265</v>
      </c>
    </row>
    <row r="27" spans="1:11" ht="18.75" thickBot="1">
      <c r="A27" s="9" t="s">
        <v>10</v>
      </c>
      <c r="B27" s="9"/>
      <c r="C27" s="10" t="s">
        <v>11</v>
      </c>
      <c r="D27" s="10" t="s">
        <v>160</v>
      </c>
      <c r="E27" s="124"/>
      <c r="F27" s="124"/>
      <c r="G27" s="124"/>
      <c r="H27" s="124"/>
      <c r="I27" s="124"/>
      <c r="J27" s="124"/>
      <c r="K27" s="124"/>
    </row>
    <row r="28" spans="1:11" ht="46.5" thickTop="1" thickBot="1">
      <c r="A28" s="11">
        <v>71</v>
      </c>
      <c r="B28" s="13" t="s">
        <v>154</v>
      </c>
      <c r="C28" s="54"/>
      <c r="D28" s="55"/>
      <c r="E28" s="94">
        <f>SUM(E29:E33)</f>
        <v>0</v>
      </c>
      <c r="F28" s="94">
        <f>SUM(F29:F33)</f>
        <v>0</v>
      </c>
      <c r="G28" s="95">
        <f>SUM(G29:G33)</f>
        <v>0</v>
      </c>
      <c r="H28" s="77">
        <f t="shared" ref="H28:H58" si="0">F28+G28</f>
        <v>0</v>
      </c>
      <c r="I28" s="77"/>
      <c r="J28" s="78"/>
      <c r="K28" s="78"/>
    </row>
    <row r="29" spans="1:11" ht="35.25" thickTop="1" thickBot="1">
      <c r="A29" s="14" t="s">
        <v>266</v>
      </c>
      <c r="B29" s="15" t="s">
        <v>12</v>
      </c>
      <c r="C29" s="56"/>
      <c r="D29" s="57"/>
      <c r="E29" s="46"/>
      <c r="F29" s="46">
        <v>0</v>
      </c>
      <c r="G29" s="58">
        <v>0</v>
      </c>
      <c r="H29" s="77">
        <f t="shared" si="0"/>
        <v>0</v>
      </c>
      <c r="I29" s="77"/>
      <c r="J29" s="78"/>
      <c r="K29" s="78"/>
    </row>
    <row r="30" spans="1:11" ht="24" thickTop="1" thickBot="1">
      <c r="A30" s="14" t="s">
        <v>182</v>
      </c>
      <c r="B30" s="15" t="s">
        <v>13</v>
      </c>
      <c r="C30" s="56"/>
      <c r="D30" s="57"/>
      <c r="E30" s="46">
        <v>0</v>
      </c>
      <c r="F30" s="46">
        <v>0</v>
      </c>
      <c r="G30" s="58">
        <v>0</v>
      </c>
      <c r="H30" s="77">
        <f t="shared" si="0"/>
        <v>0</v>
      </c>
      <c r="I30" s="77"/>
      <c r="J30" s="78"/>
      <c r="K30" s="78"/>
    </row>
    <row r="31" spans="1:11" ht="35.25" thickTop="1" thickBot="1">
      <c r="A31" s="14" t="s">
        <v>183</v>
      </c>
      <c r="B31" s="15" t="s">
        <v>14</v>
      </c>
      <c r="C31" s="56"/>
      <c r="D31" s="57"/>
      <c r="E31" s="46">
        <v>0</v>
      </c>
      <c r="F31" s="46">
        <v>0</v>
      </c>
      <c r="G31" s="58">
        <v>0</v>
      </c>
      <c r="H31" s="77">
        <f t="shared" si="0"/>
        <v>0</v>
      </c>
      <c r="I31" s="77"/>
      <c r="J31" s="78"/>
      <c r="K31" s="78"/>
    </row>
    <row r="32" spans="1:11" ht="24" thickTop="1" thickBot="1">
      <c r="A32" s="14" t="s">
        <v>184</v>
      </c>
      <c r="B32" s="15" t="s">
        <v>15</v>
      </c>
      <c r="C32" s="56"/>
      <c r="D32" s="57"/>
      <c r="E32" s="46">
        <v>0</v>
      </c>
      <c r="F32" s="46">
        <v>0</v>
      </c>
      <c r="G32" s="58">
        <v>0</v>
      </c>
      <c r="H32" s="77">
        <f t="shared" si="0"/>
        <v>0</v>
      </c>
      <c r="I32" s="77"/>
      <c r="J32" s="78"/>
      <c r="K32" s="78"/>
    </row>
    <row r="33" spans="1:11" ht="24" thickTop="1" thickBot="1">
      <c r="A33" s="14" t="s">
        <v>185</v>
      </c>
      <c r="B33" s="15" t="s">
        <v>16</v>
      </c>
      <c r="C33" s="56"/>
      <c r="D33" s="57"/>
      <c r="E33" s="46">
        <v>0</v>
      </c>
      <c r="F33" s="46">
        <v>0</v>
      </c>
      <c r="G33" s="58">
        <v>0</v>
      </c>
      <c r="H33" s="77">
        <f t="shared" si="0"/>
        <v>0</v>
      </c>
      <c r="I33" s="77"/>
      <c r="J33" s="78"/>
      <c r="K33" s="78"/>
    </row>
    <row r="34" spans="1:11" ht="57.75" thickTop="1" thickBot="1">
      <c r="A34" s="16">
        <v>72</v>
      </c>
      <c r="B34" s="13" t="s">
        <v>17</v>
      </c>
      <c r="C34" s="54"/>
      <c r="D34" s="59"/>
      <c r="E34" s="102">
        <f>SUM(E35)</f>
        <v>0</v>
      </c>
      <c r="F34" s="102">
        <f>SUM(F35)</f>
        <v>0</v>
      </c>
      <c r="G34" s="103">
        <f>SUM(G35)</f>
        <v>0</v>
      </c>
      <c r="H34" s="77">
        <f t="shared" si="0"/>
        <v>0</v>
      </c>
      <c r="I34" s="77"/>
      <c r="J34" s="78"/>
      <c r="K34" s="78"/>
    </row>
    <row r="35" spans="1:11" ht="35.25" thickTop="1" thickBot="1">
      <c r="A35" s="17" t="s">
        <v>267</v>
      </c>
      <c r="B35" s="13" t="s">
        <v>18</v>
      </c>
      <c r="C35" s="54"/>
      <c r="D35" s="60"/>
      <c r="E35" s="46">
        <v>0</v>
      </c>
      <c r="F35" s="46">
        <v>0</v>
      </c>
      <c r="G35" s="58">
        <v>0</v>
      </c>
      <c r="H35" s="77">
        <f t="shared" si="0"/>
        <v>0</v>
      </c>
      <c r="I35" s="77"/>
      <c r="J35" s="78"/>
      <c r="K35" s="78"/>
    </row>
    <row r="36" spans="1:11" ht="35.25" thickTop="1" thickBot="1">
      <c r="A36" s="16">
        <v>73</v>
      </c>
      <c r="B36" s="13" t="s">
        <v>19</v>
      </c>
      <c r="C36" s="54"/>
      <c r="D36" s="59"/>
      <c r="E36" s="87">
        <f>SUM(E37:E39)</f>
        <v>0</v>
      </c>
      <c r="F36" s="87">
        <f>SUM(F37:F39)</f>
        <v>0</v>
      </c>
      <c r="G36" s="88">
        <f>SUM(G37:G39)</f>
        <v>0</v>
      </c>
      <c r="H36" s="77">
        <f t="shared" si="0"/>
        <v>0</v>
      </c>
      <c r="I36" s="77"/>
      <c r="J36" s="78"/>
      <c r="K36" s="78"/>
    </row>
    <row r="37" spans="1:11" ht="24" thickTop="1" thickBot="1">
      <c r="A37" s="17" t="s">
        <v>268</v>
      </c>
      <c r="B37" s="15" t="s">
        <v>20</v>
      </c>
      <c r="C37" s="56"/>
      <c r="D37" s="60"/>
      <c r="E37" s="46">
        <v>0</v>
      </c>
      <c r="F37" s="46">
        <v>0</v>
      </c>
      <c r="G37" s="58">
        <v>0</v>
      </c>
      <c r="H37" s="77">
        <f t="shared" si="0"/>
        <v>0</v>
      </c>
      <c r="I37" s="77"/>
      <c r="J37" s="78"/>
      <c r="K37" s="78"/>
    </row>
    <row r="38" spans="1:11" ht="35.25" thickTop="1" thickBot="1">
      <c r="A38" s="17" t="s">
        <v>186</v>
      </c>
      <c r="B38" s="15" t="s">
        <v>21</v>
      </c>
      <c r="C38" s="56"/>
      <c r="D38" s="60"/>
      <c r="E38" s="46">
        <v>0</v>
      </c>
      <c r="F38" s="46">
        <v>0</v>
      </c>
      <c r="G38" s="58">
        <v>0</v>
      </c>
      <c r="H38" s="77">
        <f t="shared" si="0"/>
        <v>0</v>
      </c>
      <c r="I38" s="77"/>
      <c r="J38" s="78"/>
      <c r="K38" s="78"/>
    </row>
    <row r="39" spans="1:11" ht="69" thickTop="1" thickBot="1">
      <c r="A39" s="17" t="s">
        <v>187</v>
      </c>
      <c r="B39" s="15" t="s">
        <v>155</v>
      </c>
      <c r="C39" s="56"/>
      <c r="D39" s="60"/>
      <c r="E39" s="46">
        <v>0</v>
      </c>
      <c r="F39" s="46">
        <v>0</v>
      </c>
      <c r="G39" s="58">
        <v>0</v>
      </c>
      <c r="H39" s="77">
        <f t="shared" si="0"/>
        <v>0</v>
      </c>
      <c r="I39" s="77"/>
      <c r="J39" s="78"/>
      <c r="K39" s="78"/>
    </row>
    <row r="40" spans="1:11" ht="24" thickTop="1" thickBot="1">
      <c r="A40" s="16" t="s">
        <v>269</v>
      </c>
      <c r="B40" s="13" t="s">
        <v>22</v>
      </c>
      <c r="C40" s="54"/>
      <c r="D40" s="59"/>
      <c r="E40" s="92">
        <f>SUM(E41:E46)</f>
        <v>0</v>
      </c>
      <c r="F40" s="92">
        <f>SUM(F41:F46)</f>
        <v>0</v>
      </c>
      <c r="G40" s="93">
        <f>SUM(G41:G46)</f>
        <v>0</v>
      </c>
      <c r="H40" s="77">
        <f t="shared" si="0"/>
        <v>0</v>
      </c>
      <c r="I40" s="77"/>
      <c r="J40" s="78"/>
      <c r="K40" s="78"/>
    </row>
    <row r="41" spans="1:11" ht="59.1" customHeight="1" thickTop="1" thickBot="1">
      <c r="A41" s="17" t="s">
        <v>23</v>
      </c>
      <c r="B41" s="15" t="s">
        <v>156</v>
      </c>
      <c r="C41" s="45"/>
      <c r="D41" s="60"/>
      <c r="E41" s="46">
        <v>0</v>
      </c>
      <c r="F41" s="46">
        <v>0</v>
      </c>
      <c r="G41" s="58">
        <v>0</v>
      </c>
      <c r="H41" s="77">
        <f t="shared" si="0"/>
        <v>0</v>
      </c>
      <c r="I41" s="77"/>
      <c r="J41" s="78"/>
      <c r="K41" s="78"/>
    </row>
    <row r="42" spans="1:11" ht="69" thickTop="1" thickBot="1">
      <c r="A42" s="17"/>
      <c r="B42" s="30" t="s">
        <v>24</v>
      </c>
      <c r="C42" s="61"/>
      <c r="D42" s="60"/>
      <c r="E42" s="46">
        <v>0</v>
      </c>
      <c r="F42" s="46">
        <v>0</v>
      </c>
      <c r="G42" s="58">
        <v>0</v>
      </c>
      <c r="H42" s="77">
        <f t="shared" si="0"/>
        <v>0</v>
      </c>
      <c r="I42" s="77"/>
      <c r="J42" s="78"/>
      <c r="K42" s="78"/>
    </row>
    <row r="43" spans="1:11" ht="24" thickTop="1" thickBot="1">
      <c r="A43" s="17" t="s">
        <v>25</v>
      </c>
      <c r="B43" s="15" t="s">
        <v>26</v>
      </c>
      <c r="C43" s="45"/>
      <c r="D43" s="60"/>
      <c r="E43" s="46">
        <v>0</v>
      </c>
      <c r="F43" s="46">
        <v>0</v>
      </c>
      <c r="G43" s="58">
        <v>0</v>
      </c>
      <c r="H43" s="77">
        <f t="shared" si="0"/>
        <v>0</v>
      </c>
      <c r="I43" s="77"/>
      <c r="J43" s="78"/>
      <c r="K43" s="78"/>
    </row>
    <row r="44" spans="1:11" ht="24" thickTop="1" thickBot="1">
      <c r="A44" s="17" t="s">
        <v>27</v>
      </c>
      <c r="B44" s="15" t="s">
        <v>28</v>
      </c>
      <c r="C44" s="45"/>
      <c r="D44" s="60"/>
      <c r="E44" s="46">
        <v>0</v>
      </c>
      <c r="F44" s="46">
        <v>0</v>
      </c>
      <c r="G44" s="58">
        <v>0</v>
      </c>
      <c r="H44" s="77">
        <f t="shared" si="0"/>
        <v>0</v>
      </c>
      <c r="I44" s="77"/>
      <c r="J44" s="78"/>
      <c r="K44" s="78"/>
    </row>
    <row r="45" spans="1:11" ht="42" customHeight="1" thickTop="1" thickBot="1">
      <c r="A45" s="17" t="s">
        <v>29</v>
      </c>
      <c r="B45" s="15" t="s">
        <v>30</v>
      </c>
      <c r="C45" s="45"/>
      <c r="D45" s="60"/>
      <c r="E45" s="46">
        <v>0</v>
      </c>
      <c r="F45" s="46">
        <v>0</v>
      </c>
      <c r="G45" s="58">
        <v>0</v>
      </c>
      <c r="H45" s="77">
        <f t="shared" si="0"/>
        <v>0</v>
      </c>
      <c r="I45" s="77"/>
      <c r="J45" s="78"/>
      <c r="K45" s="78"/>
    </row>
    <row r="46" spans="1:11" ht="69" thickTop="1" thickBot="1">
      <c r="A46" s="17" t="s">
        <v>170</v>
      </c>
      <c r="B46" s="15" t="s">
        <v>31</v>
      </c>
      <c r="C46" s="45"/>
      <c r="D46" s="45"/>
      <c r="E46" s="46">
        <v>0</v>
      </c>
      <c r="F46" s="46">
        <v>0</v>
      </c>
      <c r="G46" s="46">
        <v>0</v>
      </c>
      <c r="H46" s="79">
        <f t="shared" si="0"/>
        <v>0</v>
      </c>
      <c r="I46" s="79"/>
      <c r="J46" s="80"/>
      <c r="K46" s="80"/>
    </row>
    <row r="47" spans="1:11" ht="35.25" thickTop="1" thickBot="1">
      <c r="A47" s="16">
        <v>75</v>
      </c>
      <c r="B47" s="13" t="s">
        <v>32</v>
      </c>
      <c r="C47" s="54"/>
      <c r="D47" s="59"/>
      <c r="E47" s="79">
        <f>SUM(E48:E51)</f>
        <v>0</v>
      </c>
      <c r="F47" s="79">
        <f>SUM(F48:F51)</f>
        <v>0</v>
      </c>
      <c r="G47" s="91">
        <f>SUM(G48:G51)</f>
        <v>0</v>
      </c>
      <c r="H47" s="77">
        <f t="shared" si="0"/>
        <v>0</v>
      </c>
      <c r="I47" s="77"/>
      <c r="J47" s="78"/>
      <c r="K47" s="78"/>
    </row>
    <row r="48" spans="1:11" ht="46.5" thickTop="1" thickBot="1">
      <c r="A48" s="17" t="s">
        <v>270</v>
      </c>
      <c r="B48" s="15" t="s">
        <v>33</v>
      </c>
      <c r="C48" s="56"/>
      <c r="D48" s="60"/>
      <c r="E48" s="46">
        <v>0</v>
      </c>
      <c r="F48" s="46">
        <v>0</v>
      </c>
      <c r="G48" s="58">
        <v>0</v>
      </c>
      <c r="H48" s="77">
        <f t="shared" si="0"/>
        <v>0</v>
      </c>
      <c r="I48" s="77"/>
      <c r="J48" s="78"/>
      <c r="K48" s="78"/>
    </row>
    <row r="49" spans="1:11" ht="46.5" thickTop="1" thickBot="1">
      <c r="A49" s="17" t="s">
        <v>188</v>
      </c>
      <c r="B49" s="15" t="s">
        <v>34</v>
      </c>
      <c r="C49" s="56"/>
      <c r="D49" s="60"/>
      <c r="E49" s="46">
        <v>0</v>
      </c>
      <c r="F49" s="46">
        <v>0</v>
      </c>
      <c r="G49" s="58">
        <v>0</v>
      </c>
      <c r="H49" s="77">
        <f t="shared" si="0"/>
        <v>0</v>
      </c>
      <c r="I49" s="77"/>
      <c r="J49" s="78"/>
      <c r="K49" s="78"/>
    </row>
    <row r="50" spans="1:11" ht="35.25" thickTop="1" thickBot="1">
      <c r="A50" s="17" t="s">
        <v>189</v>
      </c>
      <c r="B50" s="15" t="s">
        <v>35</v>
      </c>
      <c r="C50" s="56"/>
      <c r="D50" s="60"/>
      <c r="E50" s="46">
        <v>0</v>
      </c>
      <c r="F50" s="46">
        <v>0</v>
      </c>
      <c r="G50" s="58">
        <v>0</v>
      </c>
      <c r="H50" s="77">
        <f t="shared" si="0"/>
        <v>0</v>
      </c>
      <c r="I50" s="77"/>
      <c r="J50" s="78"/>
      <c r="K50" s="78"/>
    </row>
    <row r="51" spans="1:11" ht="35.25" thickTop="1" thickBot="1">
      <c r="A51" s="17" t="s">
        <v>190</v>
      </c>
      <c r="B51" s="15" t="s">
        <v>36</v>
      </c>
      <c r="C51" s="56"/>
      <c r="D51" s="60"/>
      <c r="E51" s="46">
        <v>0</v>
      </c>
      <c r="F51" s="46">
        <v>0</v>
      </c>
      <c r="G51" s="58">
        <v>0</v>
      </c>
      <c r="H51" s="77">
        <f t="shared" si="0"/>
        <v>0</v>
      </c>
      <c r="I51" s="77"/>
      <c r="J51" s="78"/>
      <c r="K51" s="78"/>
    </row>
    <row r="52" spans="1:11" ht="24" thickTop="1" thickBot="1">
      <c r="A52" s="16">
        <v>76</v>
      </c>
      <c r="B52" s="13" t="s">
        <v>37</v>
      </c>
      <c r="C52" s="54"/>
      <c r="D52" s="59"/>
      <c r="E52" s="79">
        <f>SUM(E53)</f>
        <v>0</v>
      </c>
      <c r="F52" s="79">
        <f>SUM(F53)</f>
        <v>0</v>
      </c>
      <c r="G52" s="91">
        <f>SUM(G53)</f>
        <v>0</v>
      </c>
      <c r="H52" s="77">
        <f t="shared" si="0"/>
        <v>0</v>
      </c>
      <c r="I52" s="77"/>
      <c r="J52" s="78"/>
      <c r="K52" s="78"/>
    </row>
    <row r="53" spans="1:11" ht="36" customHeight="1" thickTop="1" thickBot="1">
      <c r="A53" s="17" t="s">
        <v>191</v>
      </c>
      <c r="B53" s="15" t="s">
        <v>38</v>
      </c>
      <c r="C53" s="56"/>
      <c r="D53" s="60"/>
      <c r="E53" s="46">
        <v>0</v>
      </c>
      <c r="F53" s="46">
        <v>0</v>
      </c>
      <c r="G53" s="58">
        <v>0</v>
      </c>
      <c r="H53" s="77">
        <f t="shared" si="0"/>
        <v>0</v>
      </c>
      <c r="I53" s="77"/>
      <c r="J53" s="78"/>
      <c r="K53" s="78"/>
    </row>
    <row r="54" spans="1:11" ht="46.5" thickTop="1" thickBot="1">
      <c r="A54" s="16">
        <v>81</v>
      </c>
      <c r="B54" s="13" t="s">
        <v>39</v>
      </c>
      <c r="C54" s="54"/>
      <c r="D54" s="59"/>
      <c r="E54" s="79">
        <f>SUM(E55)</f>
        <v>0</v>
      </c>
      <c r="F54" s="79">
        <f>SUM(F55)</f>
        <v>0</v>
      </c>
      <c r="G54" s="91">
        <f>SUM(G55)</f>
        <v>0</v>
      </c>
      <c r="H54" s="77">
        <f t="shared" si="0"/>
        <v>0</v>
      </c>
      <c r="I54" s="77"/>
      <c r="J54" s="78"/>
      <c r="K54" s="78"/>
    </row>
    <row r="55" spans="1:11" ht="35.25" thickTop="1" thickBot="1">
      <c r="A55" s="17" t="s">
        <v>192</v>
      </c>
      <c r="B55" s="15" t="s">
        <v>40</v>
      </c>
      <c r="C55" s="56"/>
      <c r="D55" s="60"/>
      <c r="E55" s="46">
        <v>0</v>
      </c>
      <c r="F55" s="46">
        <f t="shared" ref="F55:G55" si="1">F56</f>
        <v>0</v>
      </c>
      <c r="G55" s="58">
        <f t="shared" si="1"/>
        <v>0</v>
      </c>
      <c r="H55" s="77">
        <f t="shared" si="0"/>
        <v>0</v>
      </c>
      <c r="I55" s="77"/>
      <c r="J55" s="78"/>
      <c r="K55" s="78"/>
    </row>
    <row r="56" spans="1:11" ht="46.5" thickTop="1" thickBot="1">
      <c r="A56" s="16">
        <v>82</v>
      </c>
      <c r="B56" s="13" t="s">
        <v>41</v>
      </c>
      <c r="C56" s="54"/>
      <c r="D56" s="59"/>
      <c r="E56" s="79">
        <f>SUM(E57)</f>
        <v>0</v>
      </c>
      <c r="F56" s="79">
        <f>SUM(F57)</f>
        <v>0</v>
      </c>
      <c r="G56" s="91">
        <f>SUM(G57)</f>
        <v>0</v>
      </c>
      <c r="H56" s="77">
        <f t="shared" si="0"/>
        <v>0</v>
      </c>
      <c r="I56" s="77"/>
      <c r="J56" s="78"/>
      <c r="K56" s="78"/>
    </row>
    <row r="57" spans="1:11" ht="35.25" thickTop="1" thickBot="1">
      <c r="A57" s="17" t="s">
        <v>193</v>
      </c>
      <c r="B57" s="15" t="s">
        <v>42</v>
      </c>
      <c r="C57" s="56"/>
      <c r="D57" s="60"/>
      <c r="E57" s="46">
        <v>0</v>
      </c>
      <c r="F57" s="46">
        <v>0</v>
      </c>
      <c r="G57" s="58">
        <v>0</v>
      </c>
      <c r="H57" s="77">
        <f t="shared" si="0"/>
        <v>0</v>
      </c>
      <c r="I57" s="77"/>
      <c r="J57" s="78"/>
      <c r="K57" s="78"/>
    </row>
    <row r="58" spans="1:11" ht="27" thickTop="1" thickBot="1">
      <c r="A58" s="19"/>
      <c r="B58" s="20" t="s">
        <v>43</v>
      </c>
      <c r="C58" s="62"/>
      <c r="D58" s="63"/>
      <c r="E58" s="89">
        <f>E56+E54+E52+E47+E40+E36+E34+E28</f>
        <v>0</v>
      </c>
      <c r="F58" s="89">
        <f>F56+F54+F52+F47+F40+F36+F34+F28</f>
        <v>0</v>
      </c>
      <c r="G58" s="90">
        <f>G56+G54+G52+G47+G40+G36+G34+G28</f>
        <v>0</v>
      </c>
      <c r="H58" s="77">
        <f t="shared" si="0"/>
        <v>0</v>
      </c>
      <c r="I58" s="77"/>
      <c r="J58" s="78"/>
      <c r="K58" s="78"/>
    </row>
    <row r="59" spans="1:11" ht="20.100000000000001" customHeight="1" thickTop="1" thickBot="1">
      <c r="A59" s="21" t="s">
        <v>10</v>
      </c>
      <c r="B59" s="22"/>
      <c r="C59" s="64"/>
      <c r="D59" s="65"/>
      <c r="E59" s="146" t="s">
        <v>44</v>
      </c>
      <c r="F59" s="146"/>
      <c r="G59" s="146"/>
      <c r="H59" s="146"/>
      <c r="I59" s="131"/>
      <c r="J59" s="131"/>
      <c r="K59" s="131"/>
    </row>
    <row r="60" spans="1:11" ht="35.25" thickTop="1" thickBot="1">
      <c r="A60" s="16">
        <v>11</v>
      </c>
      <c r="B60" s="13" t="s">
        <v>45</v>
      </c>
      <c r="C60" s="54"/>
      <c r="D60" s="59"/>
      <c r="E60" s="87">
        <f>SUM(E61:E63)</f>
        <v>0</v>
      </c>
      <c r="F60" s="87">
        <f>SUM(F61:F63)</f>
        <v>0</v>
      </c>
      <c r="G60" s="88">
        <f>SUM(G61:G63)</f>
        <v>0</v>
      </c>
      <c r="H60" s="77">
        <f t="shared" ref="H60:H123" si="2">F60+G60</f>
        <v>0</v>
      </c>
      <c r="I60" s="106"/>
      <c r="J60" s="107">
        <f>SUM(J61:J63)</f>
        <v>0</v>
      </c>
      <c r="K60" s="107">
        <f>SUM(K61:K63)</f>
        <v>0</v>
      </c>
    </row>
    <row r="61" spans="1:11" ht="35.25" thickTop="1" thickBot="1">
      <c r="A61" s="17" t="s">
        <v>271</v>
      </c>
      <c r="B61" s="18" t="s">
        <v>45</v>
      </c>
      <c r="C61" s="45"/>
      <c r="D61" s="60"/>
      <c r="E61" s="46"/>
      <c r="F61" s="46">
        <v>0</v>
      </c>
      <c r="G61" s="58">
        <v>0</v>
      </c>
      <c r="H61" s="77">
        <f t="shared" si="2"/>
        <v>0</v>
      </c>
      <c r="I61" s="110">
        <v>24</v>
      </c>
      <c r="J61" s="104">
        <f>H61/(1+I61/100)</f>
        <v>0</v>
      </c>
      <c r="K61" s="111">
        <f t="shared" ref="K61:K123" si="3">H61-J61</f>
        <v>0</v>
      </c>
    </row>
    <row r="62" spans="1:11" ht="24" thickTop="1" thickBot="1">
      <c r="A62" s="17" t="s">
        <v>194</v>
      </c>
      <c r="B62" s="18" t="s">
        <v>46</v>
      </c>
      <c r="C62" s="45"/>
      <c r="D62" s="60"/>
      <c r="E62" s="46">
        <v>0</v>
      </c>
      <c r="F62" s="46">
        <v>0</v>
      </c>
      <c r="G62" s="58">
        <v>0</v>
      </c>
      <c r="H62" s="77">
        <f t="shared" si="2"/>
        <v>0</v>
      </c>
      <c r="I62" s="110">
        <v>24</v>
      </c>
      <c r="J62" s="104">
        <f t="shared" ref="J62:J63" si="4">H62/(1+I62/100)</f>
        <v>0</v>
      </c>
      <c r="K62" s="111">
        <f t="shared" si="3"/>
        <v>0</v>
      </c>
    </row>
    <row r="63" spans="1:11" ht="46.5" thickTop="1" thickBot="1">
      <c r="A63" s="17" t="s">
        <v>195</v>
      </c>
      <c r="B63" s="18" t="s">
        <v>47</v>
      </c>
      <c r="C63" s="45"/>
      <c r="D63" s="60"/>
      <c r="E63" s="46">
        <v>0</v>
      </c>
      <c r="F63" s="46">
        <v>0</v>
      </c>
      <c r="G63" s="58">
        <v>0</v>
      </c>
      <c r="H63" s="77">
        <f t="shared" si="2"/>
        <v>0</v>
      </c>
      <c r="I63" s="110">
        <v>24</v>
      </c>
      <c r="J63" s="104">
        <f t="shared" si="4"/>
        <v>0</v>
      </c>
      <c r="K63" s="111">
        <f>H63-J63</f>
        <v>0</v>
      </c>
    </row>
    <row r="64" spans="1:11" ht="80.25" thickTop="1" thickBot="1">
      <c r="A64" s="16">
        <v>12</v>
      </c>
      <c r="B64" s="13" t="s">
        <v>48</v>
      </c>
      <c r="C64" s="54"/>
      <c r="D64" s="59"/>
      <c r="E64" s="84">
        <f>SUM(E65:E69)</f>
        <v>0</v>
      </c>
      <c r="F64" s="84">
        <f>SUM(F65:F69)</f>
        <v>0</v>
      </c>
      <c r="G64" s="85">
        <f>SUM(G65:G69)</f>
        <v>0</v>
      </c>
      <c r="H64" s="77">
        <f t="shared" si="2"/>
        <v>0</v>
      </c>
      <c r="I64" s="106"/>
      <c r="J64" s="107">
        <f>SUM(J65:J69)</f>
        <v>0</v>
      </c>
      <c r="K64" s="107">
        <f>SUM(K65:K69)</f>
        <v>0</v>
      </c>
    </row>
    <row r="65" spans="1:11" ht="14.25" thickTop="1" thickBot="1">
      <c r="A65" s="17" t="s">
        <v>272</v>
      </c>
      <c r="B65" s="18" t="s">
        <v>49</v>
      </c>
      <c r="C65" s="45"/>
      <c r="D65" s="60"/>
      <c r="E65" s="46">
        <v>0</v>
      </c>
      <c r="F65" s="46">
        <v>0</v>
      </c>
      <c r="G65" s="58">
        <v>0</v>
      </c>
      <c r="H65" s="77">
        <f t="shared" si="2"/>
        <v>0</v>
      </c>
      <c r="I65" s="110">
        <v>24</v>
      </c>
      <c r="J65" s="104">
        <f>H65/(1+I65/100)</f>
        <v>0</v>
      </c>
      <c r="K65" s="78">
        <f t="shared" si="3"/>
        <v>0</v>
      </c>
    </row>
    <row r="66" spans="1:11" ht="24" thickTop="1" thickBot="1">
      <c r="A66" s="17" t="s">
        <v>196</v>
      </c>
      <c r="B66" s="18" t="s">
        <v>50</v>
      </c>
      <c r="C66" s="45"/>
      <c r="D66" s="60"/>
      <c r="E66" s="46">
        <v>0</v>
      </c>
      <c r="F66" s="46">
        <v>0</v>
      </c>
      <c r="G66" s="58">
        <v>0</v>
      </c>
      <c r="H66" s="77">
        <f t="shared" si="2"/>
        <v>0</v>
      </c>
      <c r="I66" s="110">
        <v>24</v>
      </c>
      <c r="J66" s="104">
        <f t="shared" ref="J66:J80" si="5">H66/(1+I66/100)</f>
        <v>0</v>
      </c>
      <c r="K66" s="111">
        <f t="shared" si="3"/>
        <v>0</v>
      </c>
    </row>
    <row r="67" spans="1:11" ht="35.25" thickTop="1" thickBot="1">
      <c r="A67" s="17" t="s">
        <v>197</v>
      </c>
      <c r="B67" s="18" t="s">
        <v>51</v>
      </c>
      <c r="C67" s="45"/>
      <c r="D67" s="60"/>
      <c r="E67" s="46">
        <v>0</v>
      </c>
      <c r="F67" s="46">
        <v>0</v>
      </c>
      <c r="G67" s="58">
        <v>0</v>
      </c>
      <c r="H67" s="77">
        <f t="shared" si="2"/>
        <v>0</v>
      </c>
      <c r="I67" s="110">
        <v>24</v>
      </c>
      <c r="J67" s="104">
        <f t="shared" si="5"/>
        <v>0</v>
      </c>
      <c r="K67" s="111">
        <f t="shared" si="3"/>
        <v>0</v>
      </c>
    </row>
    <row r="68" spans="1:11" ht="14.25" thickTop="1" thickBot="1">
      <c r="A68" s="17" t="s">
        <v>198</v>
      </c>
      <c r="B68" s="18" t="s">
        <v>52</v>
      </c>
      <c r="C68" s="45"/>
      <c r="D68" s="60"/>
      <c r="E68" s="46">
        <v>0</v>
      </c>
      <c r="F68" s="46">
        <v>0</v>
      </c>
      <c r="G68" s="58">
        <v>0</v>
      </c>
      <c r="H68" s="77">
        <f t="shared" si="2"/>
        <v>0</v>
      </c>
      <c r="I68" s="110">
        <v>24</v>
      </c>
      <c r="J68" s="104">
        <f t="shared" si="5"/>
        <v>0</v>
      </c>
      <c r="K68" s="111">
        <f t="shared" si="3"/>
        <v>0</v>
      </c>
    </row>
    <row r="69" spans="1:11" ht="35.25" thickTop="1" thickBot="1">
      <c r="A69" s="17" t="s">
        <v>199</v>
      </c>
      <c r="B69" s="18" t="s">
        <v>53</v>
      </c>
      <c r="C69" s="45"/>
      <c r="D69" s="60"/>
      <c r="E69" s="46">
        <v>0</v>
      </c>
      <c r="F69" s="46">
        <v>0</v>
      </c>
      <c r="G69" s="58">
        <v>0</v>
      </c>
      <c r="H69" s="77">
        <f t="shared" si="2"/>
        <v>0</v>
      </c>
      <c r="I69" s="110">
        <v>24</v>
      </c>
      <c r="J69" s="104">
        <f t="shared" si="5"/>
        <v>0</v>
      </c>
      <c r="K69" s="111">
        <f t="shared" si="3"/>
        <v>0</v>
      </c>
    </row>
    <row r="70" spans="1:11" ht="24" thickTop="1" thickBot="1">
      <c r="A70" s="16">
        <v>13</v>
      </c>
      <c r="B70" s="13" t="s">
        <v>54</v>
      </c>
      <c r="C70" s="54"/>
      <c r="D70" s="59"/>
      <c r="E70" s="84">
        <f>SUM(E71)</f>
        <v>0</v>
      </c>
      <c r="F70" s="84">
        <f>SUM(F71)</f>
        <v>0</v>
      </c>
      <c r="G70" s="85">
        <f>SUM(G71)</f>
        <v>0</v>
      </c>
      <c r="H70" s="77">
        <f t="shared" si="2"/>
        <v>0</v>
      </c>
      <c r="I70" s="119"/>
      <c r="J70" s="108">
        <f>SUM(J71)</f>
        <v>0</v>
      </c>
      <c r="K70" s="112"/>
    </row>
    <row r="71" spans="1:11" ht="24" thickTop="1" thickBot="1">
      <c r="A71" s="17" t="s">
        <v>273</v>
      </c>
      <c r="B71" s="18" t="s">
        <v>54</v>
      </c>
      <c r="C71" s="45"/>
      <c r="D71" s="60"/>
      <c r="E71" s="46">
        <v>0</v>
      </c>
      <c r="F71" s="46">
        <v>0</v>
      </c>
      <c r="G71" s="58">
        <v>0</v>
      </c>
      <c r="H71" s="77">
        <f t="shared" si="2"/>
        <v>0</v>
      </c>
      <c r="I71" s="110">
        <v>24</v>
      </c>
      <c r="J71" s="104">
        <f t="shared" si="5"/>
        <v>0</v>
      </c>
      <c r="K71" s="111">
        <f t="shared" si="3"/>
        <v>0</v>
      </c>
    </row>
    <row r="72" spans="1:11" ht="35.25" thickTop="1" thickBot="1">
      <c r="A72" s="16">
        <v>14</v>
      </c>
      <c r="B72" s="13" t="s">
        <v>55</v>
      </c>
      <c r="C72" s="54"/>
      <c r="D72" s="59"/>
      <c r="E72" s="84">
        <f>SUM(E73:E80)</f>
        <v>0</v>
      </c>
      <c r="F72" s="84">
        <f>SUM(F73:F80)</f>
        <v>0</v>
      </c>
      <c r="G72" s="85">
        <f>SUM(G73:G80)</f>
        <v>0</v>
      </c>
      <c r="H72" s="77">
        <f t="shared" si="2"/>
        <v>0</v>
      </c>
      <c r="I72" s="119"/>
      <c r="J72" s="108">
        <f>SUM(J73:J80)</f>
        <v>0</v>
      </c>
      <c r="K72" s="108">
        <f>SUM(K73:K80)</f>
        <v>0</v>
      </c>
    </row>
    <row r="73" spans="1:11" ht="14.25" thickTop="1" thickBot="1">
      <c r="A73" s="17" t="s">
        <v>274</v>
      </c>
      <c r="B73" s="18" t="s">
        <v>56</v>
      </c>
      <c r="C73" s="45"/>
      <c r="D73" s="60"/>
      <c r="E73" s="46">
        <v>0</v>
      </c>
      <c r="F73" s="46">
        <v>0</v>
      </c>
      <c r="G73" s="58">
        <v>0</v>
      </c>
      <c r="H73" s="77">
        <f t="shared" si="2"/>
        <v>0</v>
      </c>
      <c r="I73" s="110">
        <v>24</v>
      </c>
      <c r="J73" s="104">
        <f t="shared" si="5"/>
        <v>0</v>
      </c>
      <c r="K73" s="111">
        <f t="shared" si="3"/>
        <v>0</v>
      </c>
    </row>
    <row r="74" spans="1:11" ht="14.25" thickTop="1" thickBot="1">
      <c r="A74" s="17" t="s">
        <v>200</v>
      </c>
      <c r="B74" s="18" t="s">
        <v>57</v>
      </c>
      <c r="C74" s="45"/>
      <c r="D74" s="60"/>
      <c r="E74" s="46">
        <v>0</v>
      </c>
      <c r="F74" s="46">
        <v>0</v>
      </c>
      <c r="G74" s="58">
        <v>0</v>
      </c>
      <c r="H74" s="77">
        <f t="shared" si="2"/>
        <v>0</v>
      </c>
      <c r="I74" s="110">
        <v>24</v>
      </c>
      <c r="J74" s="104">
        <f t="shared" si="5"/>
        <v>0</v>
      </c>
      <c r="K74" s="111">
        <f t="shared" si="3"/>
        <v>0</v>
      </c>
    </row>
    <row r="75" spans="1:11" ht="24" thickTop="1" thickBot="1">
      <c r="A75" s="17" t="s">
        <v>201</v>
      </c>
      <c r="B75" s="18" t="s">
        <v>58</v>
      </c>
      <c r="C75" s="45"/>
      <c r="D75" s="60"/>
      <c r="E75" s="46">
        <v>0</v>
      </c>
      <c r="F75" s="46">
        <v>0</v>
      </c>
      <c r="G75" s="58">
        <v>0</v>
      </c>
      <c r="H75" s="77">
        <f t="shared" si="2"/>
        <v>0</v>
      </c>
      <c r="I75" s="110">
        <v>24</v>
      </c>
      <c r="J75" s="104">
        <f t="shared" si="5"/>
        <v>0</v>
      </c>
      <c r="K75" s="111">
        <f t="shared" si="3"/>
        <v>0</v>
      </c>
    </row>
    <row r="76" spans="1:11" ht="14.25" thickTop="1" thickBot="1">
      <c r="A76" s="17" t="s">
        <v>202</v>
      </c>
      <c r="B76" s="18" t="s">
        <v>59</v>
      </c>
      <c r="C76" s="45"/>
      <c r="D76" s="60"/>
      <c r="E76" s="46">
        <v>0</v>
      </c>
      <c r="F76" s="46">
        <v>0</v>
      </c>
      <c r="G76" s="58">
        <v>0</v>
      </c>
      <c r="H76" s="77">
        <f t="shared" si="2"/>
        <v>0</v>
      </c>
      <c r="I76" s="110">
        <v>24</v>
      </c>
      <c r="J76" s="104">
        <f t="shared" si="5"/>
        <v>0</v>
      </c>
      <c r="K76" s="111">
        <f t="shared" si="3"/>
        <v>0</v>
      </c>
    </row>
    <row r="77" spans="1:11" ht="46.5" thickTop="1" thickBot="1">
      <c r="A77" s="17" t="s">
        <v>203</v>
      </c>
      <c r="B77" s="18" t="s">
        <v>60</v>
      </c>
      <c r="C77" s="45"/>
      <c r="D77" s="60"/>
      <c r="E77" s="46">
        <v>0</v>
      </c>
      <c r="F77" s="46">
        <v>0</v>
      </c>
      <c r="G77" s="58">
        <v>0</v>
      </c>
      <c r="H77" s="77">
        <f t="shared" si="2"/>
        <v>0</v>
      </c>
      <c r="I77" s="110">
        <v>24</v>
      </c>
      <c r="J77" s="104">
        <f t="shared" si="5"/>
        <v>0</v>
      </c>
      <c r="K77" s="105">
        <f t="shared" si="3"/>
        <v>0</v>
      </c>
    </row>
    <row r="78" spans="1:11" ht="24" thickTop="1" thickBot="1">
      <c r="A78" s="17" t="s">
        <v>204</v>
      </c>
      <c r="B78" s="18" t="s">
        <v>61</v>
      </c>
      <c r="C78" s="45"/>
      <c r="D78" s="60"/>
      <c r="E78" s="46">
        <v>0</v>
      </c>
      <c r="F78" s="46">
        <v>0</v>
      </c>
      <c r="G78" s="58">
        <v>0</v>
      </c>
      <c r="H78" s="77">
        <f t="shared" si="2"/>
        <v>0</v>
      </c>
      <c r="I78" s="110">
        <v>24</v>
      </c>
      <c r="J78" s="104">
        <f t="shared" si="5"/>
        <v>0</v>
      </c>
      <c r="K78" s="111">
        <f t="shared" si="3"/>
        <v>0</v>
      </c>
    </row>
    <row r="79" spans="1:11" ht="35.25" thickTop="1" thickBot="1">
      <c r="A79" s="17" t="s">
        <v>205</v>
      </c>
      <c r="B79" s="18" t="s">
        <v>62</v>
      </c>
      <c r="C79" s="45"/>
      <c r="D79" s="60"/>
      <c r="E79" s="46">
        <v>0</v>
      </c>
      <c r="F79" s="46">
        <v>0</v>
      </c>
      <c r="G79" s="58">
        <v>0</v>
      </c>
      <c r="H79" s="77">
        <f t="shared" si="2"/>
        <v>0</v>
      </c>
      <c r="I79" s="110">
        <v>24</v>
      </c>
      <c r="J79" s="104">
        <f t="shared" si="5"/>
        <v>0</v>
      </c>
      <c r="K79" s="111">
        <f t="shared" si="3"/>
        <v>0</v>
      </c>
    </row>
    <row r="80" spans="1:11" ht="24" thickTop="1" thickBot="1">
      <c r="A80" s="17" t="s">
        <v>206</v>
      </c>
      <c r="B80" s="18" t="s">
        <v>63</v>
      </c>
      <c r="C80" s="45"/>
      <c r="D80" s="60"/>
      <c r="E80" s="46">
        <v>0</v>
      </c>
      <c r="F80" s="46">
        <v>0</v>
      </c>
      <c r="G80" s="58">
        <v>0</v>
      </c>
      <c r="H80" s="77">
        <f t="shared" si="2"/>
        <v>0</v>
      </c>
      <c r="I80" s="110">
        <v>24</v>
      </c>
      <c r="J80" s="104">
        <f t="shared" si="5"/>
        <v>0</v>
      </c>
      <c r="K80" s="111">
        <f t="shared" si="3"/>
        <v>0</v>
      </c>
    </row>
    <row r="81" spans="1:11" ht="57.75" thickTop="1" thickBot="1">
      <c r="A81" s="16">
        <v>16</v>
      </c>
      <c r="B81" s="13" t="s">
        <v>64</v>
      </c>
      <c r="C81" s="54"/>
      <c r="D81" s="59"/>
      <c r="E81" s="84">
        <f>SUM(E82:E83)</f>
        <v>0</v>
      </c>
      <c r="F81" s="84">
        <f>SUM(F82:F83)</f>
        <v>0</v>
      </c>
      <c r="G81" s="85">
        <f>SUM(G82:G83)</f>
        <v>0</v>
      </c>
      <c r="H81" s="77">
        <f t="shared" si="2"/>
        <v>0</v>
      </c>
      <c r="I81" s="106"/>
      <c r="J81" s="107">
        <f>SUM(J82:J83)</f>
        <v>0</v>
      </c>
      <c r="K81" s="107">
        <f>SUM(K82:K83)</f>
        <v>0</v>
      </c>
    </row>
    <row r="82" spans="1:11" ht="35.25" thickTop="1" thickBot="1">
      <c r="A82" s="17" t="s">
        <v>207</v>
      </c>
      <c r="B82" s="18" t="s">
        <v>65</v>
      </c>
      <c r="C82" s="45"/>
      <c r="D82" s="60"/>
      <c r="E82" s="46">
        <v>0</v>
      </c>
      <c r="F82" s="46">
        <v>0</v>
      </c>
      <c r="G82" s="58">
        <v>0</v>
      </c>
      <c r="H82" s="77">
        <f t="shared" si="2"/>
        <v>0</v>
      </c>
      <c r="I82" s="110">
        <v>24</v>
      </c>
      <c r="J82" s="104">
        <f t="shared" ref="J82:J83" si="6">H82/(1+I82/100)</f>
        <v>0</v>
      </c>
      <c r="K82" s="111">
        <f t="shared" si="3"/>
        <v>0</v>
      </c>
    </row>
    <row r="83" spans="1:11" ht="35.25" thickTop="1" thickBot="1">
      <c r="A83" s="17" t="s">
        <v>208</v>
      </c>
      <c r="B83" s="18" t="s">
        <v>66</v>
      </c>
      <c r="C83" s="45"/>
      <c r="D83" s="60"/>
      <c r="E83" s="46">
        <v>0</v>
      </c>
      <c r="F83" s="46">
        <v>0</v>
      </c>
      <c r="G83" s="58">
        <v>0</v>
      </c>
      <c r="H83" s="77">
        <f t="shared" si="2"/>
        <v>0</v>
      </c>
      <c r="I83" s="110">
        <v>24</v>
      </c>
      <c r="J83" s="104">
        <f t="shared" si="6"/>
        <v>0</v>
      </c>
      <c r="K83" s="111">
        <f t="shared" si="3"/>
        <v>0</v>
      </c>
    </row>
    <row r="84" spans="1:11" ht="24" thickTop="1" thickBot="1">
      <c r="A84" s="16">
        <v>18</v>
      </c>
      <c r="B84" s="13" t="s">
        <v>67</v>
      </c>
      <c r="C84" s="54"/>
      <c r="D84" s="59"/>
      <c r="E84" s="84">
        <f>SUM(E85)</f>
        <v>0</v>
      </c>
      <c r="F84" s="84">
        <f>SUM(F85)</f>
        <v>0</v>
      </c>
      <c r="G84" s="85">
        <f>SUM(G85)</f>
        <v>0</v>
      </c>
      <c r="H84" s="77">
        <f t="shared" si="2"/>
        <v>0</v>
      </c>
      <c r="I84" s="106"/>
      <c r="J84" s="107">
        <f>SUM(J85)</f>
        <v>0</v>
      </c>
      <c r="K84" s="107">
        <f>SUM(K85)</f>
        <v>0</v>
      </c>
    </row>
    <row r="85" spans="1:11" ht="35.25" thickTop="1" thickBot="1">
      <c r="A85" s="17" t="s">
        <v>209</v>
      </c>
      <c r="B85" s="18" t="s">
        <v>68</v>
      </c>
      <c r="C85" s="45"/>
      <c r="D85" s="60"/>
      <c r="E85" s="46">
        <v>0</v>
      </c>
      <c r="F85" s="46">
        <v>0</v>
      </c>
      <c r="G85" s="58">
        <v>0</v>
      </c>
      <c r="H85" s="77">
        <f t="shared" si="2"/>
        <v>0</v>
      </c>
      <c r="I85" s="110">
        <v>0</v>
      </c>
      <c r="J85" s="104">
        <f t="shared" ref="J85" si="7">H85/(1+I85/100)</f>
        <v>0</v>
      </c>
      <c r="K85" s="111">
        <f t="shared" si="3"/>
        <v>0</v>
      </c>
    </row>
    <row r="86" spans="1:11" ht="24" thickTop="1" thickBot="1">
      <c r="A86" s="16">
        <v>20</v>
      </c>
      <c r="B86" s="23" t="s">
        <v>69</v>
      </c>
      <c r="C86" s="66"/>
      <c r="D86" s="59"/>
      <c r="E86" s="84">
        <f>SUM(E87)</f>
        <v>0</v>
      </c>
      <c r="F86" s="84">
        <f>SUM(F87)</f>
        <v>0</v>
      </c>
      <c r="G86" s="85">
        <f>SUM(G87)</f>
        <v>0</v>
      </c>
      <c r="H86" s="77">
        <f t="shared" si="2"/>
        <v>0</v>
      </c>
      <c r="I86" s="106"/>
      <c r="J86" s="107">
        <f>SUM(J87)</f>
        <v>0</v>
      </c>
      <c r="K86" s="107">
        <f>SUM(K87)</f>
        <v>0</v>
      </c>
    </row>
    <row r="87" spans="1:11" ht="35.25" thickTop="1" thickBot="1">
      <c r="A87" s="17" t="s">
        <v>275</v>
      </c>
      <c r="B87" s="18" t="s">
        <v>70</v>
      </c>
      <c r="C87" s="45"/>
      <c r="D87" s="60"/>
      <c r="E87" s="46">
        <v>0</v>
      </c>
      <c r="F87" s="46">
        <v>0</v>
      </c>
      <c r="G87" s="58">
        <v>0</v>
      </c>
      <c r="H87" s="77">
        <f t="shared" si="2"/>
        <v>0</v>
      </c>
      <c r="I87" s="110">
        <v>24</v>
      </c>
      <c r="J87" s="104">
        <f t="shared" ref="J87" si="8">H87/(1+I87/100)</f>
        <v>0</v>
      </c>
      <c r="K87" s="111">
        <f t="shared" si="3"/>
        <v>0</v>
      </c>
    </row>
    <row r="88" spans="1:11" ht="35.25" thickTop="1" thickBot="1">
      <c r="A88" s="16">
        <v>24</v>
      </c>
      <c r="B88" s="13" t="s">
        <v>71</v>
      </c>
      <c r="C88" s="54"/>
      <c r="D88" s="59"/>
      <c r="E88" s="84">
        <f>SUM(E89:E99)</f>
        <v>0</v>
      </c>
      <c r="F88" s="84">
        <f>SUM(F89:F99)</f>
        <v>0</v>
      </c>
      <c r="G88" s="85">
        <f>SUM(G89:G99)</f>
        <v>0</v>
      </c>
      <c r="H88" s="77">
        <f t="shared" si="2"/>
        <v>0</v>
      </c>
      <c r="I88" s="106"/>
      <c r="J88" s="107">
        <f>SUM(J89:J99)</f>
        <v>0</v>
      </c>
      <c r="K88" s="109">
        <f>SUM(K89:K99)</f>
        <v>0</v>
      </c>
    </row>
    <row r="89" spans="1:11" ht="24" thickTop="1" thickBot="1">
      <c r="A89" s="17" t="s">
        <v>276</v>
      </c>
      <c r="B89" s="18" t="s">
        <v>72</v>
      </c>
      <c r="C89" s="45"/>
      <c r="D89" s="60"/>
      <c r="E89" s="46">
        <v>0</v>
      </c>
      <c r="F89" s="46">
        <v>0</v>
      </c>
      <c r="G89" s="58">
        <v>0</v>
      </c>
      <c r="H89" s="77">
        <f t="shared" si="2"/>
        <v>0</v>
      </c>
      <c r="I89" s="110">
        <v>6</v>
      </c>
      <c r="J89" s="104">
        <f t="shared" ref="J89:J99" si="9">H89/(1+I89/100)</f>
        <v>0</v>
      </c>
      <c r="K89" s="111">
        <f t="shared" si="3"/>
        <v>0</v>
      </c>
    </row>
    <row r="90" spans="1:11" ht="46.5" thickTop="1" thickBot="1">
      <c r="A90" s="17" t="s">
        <v>210</v>
      </c>
      <c r="B90" s="18" t="s">
        <v>157</v>
      </c>
      <c r="C90" s="45"/>
      <c r="D90" s="60"/>
      <c r="E90" s="46">
        <v>0</v>
      </c>
      <c r="F90" s="46">
        <v>0</v>
      </c>
      <c r="G90" s="58">
        <v>0</v>
      </c>
      <c r="H90" s="77">
        <f t="shared" si="2"/>
        <v>0</v>
      </c>
      <c r="I90" s="110">
        <v>13</v>
      </c>
      <c r="J90" s="104">
        <f t="shared" si="9"/>
        <v>0</v>
      </c>
      <c r="K90" s="111">
        <f t="shared" si="3"/>
        <v>0</v>
      </c>
    </row>
    <row r="91" spans="1:11" ht="35.25" thickTop="1" thickBot="1">
      <c r="A91" s="17" t="s">
        <v>211</v>
      </c>
      <c r="B91" s="18" t="s">
        <v>73</v>
      </c>
      <c r="C91" s="45"/>
      <c r="D91" s="60"/>
      <c r="E91" s="46">
        <v>0</v>
      </c>
      <c r="F91" s="46">
        <v>0</v>
      </c>
      <c r="G91" s="58">
        <v>0</v>
      </c>
      <c r="H91" s="77">
        <f t="shared" si="2"/>
        <v>0</v>
      </c>
      <c r="I91" s="110">
        <v>13</v>
      </c>
      <c r="J91" s="104">
        <f t="shared" si="9"/>
        <v>0</v>
      </c>
      <c r="K91" s="111">
        <f t="shared" si="3"/>
        <v>0</v>
      </c>
    </row>
    <row r="92" spans="1:11" ht="24" thickTop="1" thickBot="1">
      <c r="A92" s="17" t="s">
        <v>212</v>
      </c>
      <c r="B92" s="18" t="s">
        <v>74</v>
      </c>
      <c r="C92" s="45"/>
      <c r="D92" s="60"/>
      <c r="E92" s="46">
        <v>0</v>
      </c>
      <c r="F92" s="46">
        <v>0</v>
      </c>
      <c r="G92" s="58">
        <v>0</v>
      </c>
      <c r="H92" s="77">
        <f t="shared" si="2"/>
        <v>0</v>
      </c>
      <c r="I92" s="120">
        <v>24</v>
      </c>
      <c r="J92" s="113">
        <f t="shared" si="9"/>
        <v>0</v>
      </c>
      <c r="K92" s="114">
        <f t="shared" si="3"/>
        <v>0</v>
      </c>
    </row>
    <row r="93" spans="1:11" ht="35.25" thickTop="1" thickBot="1">
      <c r="A93" s="17" t="s">
        <v>213</v>
      </c>
      <c r="B93" s="18" t="s">
        <v>75</v>
      </c>
      <c r="C93" s="45"/>
      <c r="D93" s="60"/>
      <c r="E93" s="46">
        <v>0</v>
      </c>
      <c r="F93" s="46">
        <v>0</v>
      </c>
      <c r="G93" s="58">
        <v>0</v>
      </c>
      <c r="H93" s="77">
        <f t="shared" si="2"/>
        <v>0</v>
      </c>
      <c r="I93" s="110">
        <v>24</v>
      </c>
      <c r="J93" s="104">
        <f t="shared" si="9"/>
        <v>0</v>
      </c>
      <c r="K93" s="111">
        <f t="shared" si="3"/>
        <v>0</v>
      </c>
    </row>
    <row r="94" spans="1:11" ht="24" thickTop="1" thickBot="1">
      <c r="A94" s="17" t="s">
        <v>214</v>
      </c>
      <c r="B94" s="18" t="s">
        <v>76</v>
      </c>
      <c r="C94" s="45"/>
      <c r="D94" s="60"/>
      <c r="E94" s="46">
        <v>0</v>
      </c>
      <c r="F94" s="46">
        <v>0</v>
      </c>
      <c r="G94" s="58">
        <v>0</v>
      </c>
      <c r="H94" s="77">
        <f t="shared" si="2"/>
        <v>0</v>
      </c>
      <c r="I94" s="121">
        <v>13</v>
      </c>
      <c r="J94" s="115">
        <f t="shared" si="9"/>
        <v>0</v>
      </c>
      <c r="K94" s="112">
        <f t="shared" si="3"/>
        <v>0</v>
      </c>
    </row>
    <row r="95" spans="1:11" ht="24" thickTop="1" thickBot="1">
      <c r="A95" s="17" t="s">
        <v>215</v>
      </c>
      <c r="B95" s="18" t="s">
        <v>77</v>
      </c>
      <c r="C95" s="45"/>
      <c r="D95" s="60"/>
      <c r="E95" s="46">
        <v>0</v>
      </c>
      <c r="F95" s="46">
        <v>0</v>
      </c>
      <c r="G95" s="58">
        <v>0</v>
      </c>
      <c r="H95" s="77">
        <f t="shared" si="2"/>
        <v>0</v>
      </c>
      <c r="I95" s="110">
        <v>6</v>
      </c>
      <c r="J95" s="104">
        <f t="shared" si="9"/>
        <v>0</v>
      </c>
      <c r="K95" s="111">
        <f t="shared" si="3"/>
        <v>0</v>
      </c>
    </row>
    <row r="96" spans="1:11" ht="24" thickTop="1" thickBot="1">
      <c r="A96" s="17" t="s">
        <v>216</v>
      </c>
      <c r="B96" s="18" t="s">
        <v>78</v>
      </c>
      <c r="C96" s="45"/>
      <c r="D96" s="60"/>
      <c r="E96" s="46">
        <v>0</v>
      </c>
      <c r="F96" s="46">
        <v>0</v>
      </c>
      <c r="G96" s="58">
        <v>0</v>
      </c>
      <c r="H96" s="77">
        <f t="shared" si="2"/>
        <v>0</v>
      </c>
      <c r="I96" s="110">
        <v>13</v>
      </c>
      <c r="J96" s="104">
        <f t="shared" si="9"/>
        <v>0</v>
      </c>
      <c r="K96" s="105">
        <f t="shared" si="3"/>
        <v>0</v>
      </c>
    </row>
    <row r="97" spans="1:11" ht="35.25" thickTop="1" thickBot="1">
      <c r="A97" s="17" t="s">
        <v>217</v>
      </c>
      <c r="B97" s="18" t="s">
        <v>79</v>
      </c>
      <c r="C97" s="45"/>
      <c r="D97" s="60"/>
      <c r="E97" s="46">
        <v>0</v>
      </c>
      <c r="F97" s="46">
        <v>0</v>
      </c>
      <c r="G97" s="58">
        <v>0</v>
      </c>
      <c r="H97" s="77">
        <f t="shared" si="2"/>
        <v>0</v>
      </c>
      <c r="I97" s="110">
        <v>24</v>
      </c>
      <c r="J97" s="104">
        <f t="shared" si="9"/>
        <v>0</v>
      </c>
      <c r="K97" s="111">
        <f t="shared" si="3"/>
        <v>0</v>
      </c>
    </row>
    <row r="98" spans="1:11" ht="24" thickTop="1" thickBot="1">
      <c r="A98" s="17" t="s">
        <v>218</v>
      </c>
      <c r="B98" s="18" t="s">
        <v>80</v>
      </c>
      <c r="C98" s="45"/>
      <c r="D98" s="60"/>
      <c r="E98" s="46">
        <v>0</v>
      </c>
      <c r="F98" s="46">
        <v>0</v>
      </c>
      <c r="G98" s="58">
        <v>0</v>
      </c>
      <c r="H98" s="77">
        <f t="shared" si="2"/>
        <v>0</v>
      </c>
      <c r="I98" s="110">
        <v>24</v>
      </c>
      <c r="J98" s="104">
        <f t="shared" si="9"/>
        <v>0</v>
      </c>
      <c r="K98" s="111">
        <f t="shared" si="3"/>
        <v>0</v>
      </c>
    </row>
    <row r="99" spans="1:11" ht="24" thickTop="1" thickBot="1">
      <c r="A99" s="17" t="s">
        <v>219</v>
      </c>
      <c r="B99" s="18" t="s">
        <v>81</v>
      </c>
      <c r="C99" s="45"/>
      <c r="D99" s="60"/>
      <c r="E99" s="46">
        <v>0</v>
      </c>
      <c r="F99" s="46">
        <v>0</v>
      </c>
      <c r="G99" s="58">
        <v>0</v>
      </c>
      <c r="H99" s="77">
        <f t="shared" si="2"/>
        <v>0</v>
      </c>
      <c r="I99" s="110">
        <v>13</v>
      </c>
      <c r="J99" s="104">
        <f t="shared" si="9"/>
        <v>0</v>
      </c>
      <c r="K99" s="111">
        <f t="shared" si="3"/>
        <v>0</v>
      </c>
    </row>
    <row r="100" spans="1:11" ht="24" thickTop="1" thickBot="1">
      <c r="A100" s="16">
        <v>25</v>
      </c>
      <c r="B100" s="13" t="s">
        <v>82</v>
      </c>
      <c r="C100" s="54"/>
      <c r="D100" s="59"/>
      <c r="E100" s="84">
        <f>SUM(E101:E104)</f>
        <v>0</v>
      </c>
      <c r="F100" s="84">
        <f>SUM(F101:F104)</f>
        <v>0</v>
      </c>
      <c r="G100" s="85">
        <f>SUM(G101:G104)</f>
        <v>0</v>
      </c>
      <c r="H100" s="77">
        <f t="shared" si="2"/>
        <v>0</v>
      </c>
      <c r="I100" s="106"/>
      <c r="J100" s="107">
        <f>SUM(J101:J104)</f>
        <v>0</v>
      </c>
      <c r="K100" s="107">
        <f>SUM(K101:K104)</f>
        <v>0</v>
      </c>
    </row>
    <row r="101" spans="1:11" ht="14.25" thickTop="1" thickBot="1">
      <c r="A101" s="17" t="s">
        <v>277</v>
      </c>
      <c r="B101" s="18" t="s">
        <v>83</v>
      </c>
      <c r="C101" s="45"/>
      <c r="D101" s="60"/>
      <c r="E101" s="46">
        <v>0</v>
      </c>
      <c r="F101" s="46">
        <v>0</v>
      </c>
      <c r="G101" s="58">
        <v>0</v>
      </c>
      <c r="H101" s="77">
        <f t="shared" si="2"/>
        <v>0</v>
      </c>
      <c r="I101" s="110">
        <v>24</v>
      </c>
      <c r="J101" s="104">
        <f t="shared" ref="J101:J104" si="10">H101/(1+I101/100)</f>
        <v>0</v>
      </c>
      <c r="K101" s="111">
        <f t="shared" si="3"/>
        <v>0</v>
      </c>
    </row>
    <row r="102" spans="1:11" ht="24" thickTop="1" thickBot="1">
      <c r="A102" s="17" t="s">
        <v>220</v>
      </c>
      <c r="B102" s="18" t="s">
        <v>84</v>
      </c>
      <c r="C102" s="45"/>
      <c r="D102" s="60"/>
      <c r="E102" s="46">
        <v>0</v>
      </c>
      <c r="F102" s="46">
        <v>0</v>
      </c>
      <c r="G102" s="58">
        <v>0</v>
      </c>
      <c r="H102" s="77">
        <f t="shared" si="2"/>
        <v>0</v>
      </c>
      <c r="I102" s="110">
        <v>24</v>
      </c>
      <c r="J102" s="104">
        <f t="shared" si="10"/>
        <v>0</v>
      </c>
      <c r="K102" s="111">
        <f t="shared" si="3"/>
        <v>0</v>
      </c>
    </row>
    <row r="103" spans="1:11" ht="24" thickTop="1" thickBot="1">
      <c r="A103" s="17" t="s">
        <v>221</v>
      </c>
      <c r="B103" s="18" t="s">
        <v>85</v>
      </c>
      <c r="C103" s="45"/>
      <c r="D103" s="60"/>
      <c r="E103" s="46">
        <v>0</v>
      </c>
      <c r="F103" s="46">
        <v>0</v>
      </c>
      <c r="G103" s="58">
        <v>0</v>
      </c>
      <c r="H103" s="77">
        <f t="shared" si="2"/>
        <v>0</v>
      </c>
      <c r="I103" s="110">
        <v>24</v>
      </c>
      <c r="J103" s="104">
        <f t="shared" si="10"/>
        <v>0</v>
      </c>
      <c r="K103" s="111">
        <f t="shared" si="3"/>
        <v>0</v>
      </c>
    </row>
    <row r="104" spans="1:11" ht="35.25" thickTop="1" thickBot="1">
      <c r="A104" s="17" t="s">
        <v>222</v>
      </c>
      <c r="B104" s="18" t="s">
        <v>86</v>
      </c>
      <c r="C104" s="45"/>
      <c r="D104" s="60"/>
      <c r="E104" s="46">
        <v>0</v>
      </c>
      <c r="F104" s="46">
        <v>0</v>
      </c>
      <c r="G104" s="58">
        <v>0</v>
      </c>
      <c r="H104" s="77">
        <f t="shared" si="2"/>
        <v>0</v>
      </c>
      <c r="I104" s="110">
        <v>24</v>
      </c>
      <c r="J104" s="104">
        <f t="shared" si="10"/>
        <v>0</v>
      </c>
      <c r="K104" s="111">
        <f t="shared" si="3"/>
        <v>0</v>
      </c>
    </row>
    <row r="105" spans="1:11" ht="35.25" thickTop="1" thickBot="1">
      <c r="A105" s="16">
        <v>26</v>
      </c>
      <c r="B105" s="13" t="s">
        <v>158</v>
      </c>
      <c r="C105" s="54"/>
      <c r="D105" s="59"/>
      <c r="E105" s="84">
        <f>SUM(E106)</f>
        <v>0</v>
      </c>
      <c r="F105" s="84">
        <f>SUM(F106)</f>
        <v>0</v>
      </c>
      <c r="G105" s="85">
        <f>SUM(G106)</f>
        <v>0</v>
      </c>
      <c r="H105" s="77">
        <f t="shared" si="2"/>
        <v>0</v>
      </c>
      <c r="I105" s="106"/>
      <c r="J105" s="107">
        <f>SUM(J106)</f>
        <v>0</v>
      </c>
      <c r="K105" s="107">
        <f>SUM(K106)</f>
        <v>0</v>
      </c>
    </row>
    <row r="106" spans="1:11" ht="35.25" thickTop="1" thickBot="1">
      <c r="A106" s="17" t="s">
        <v>278</v>
      </c>
      <c r="B106" s="18" t="s">
        <v>158</v>
      </c>
      <c r="C106" s="45"/>
      <c r="D106" s="60"/>
      <c r="E106" s="46">
        <v>0</v>
      </c>
      <c r="F106" s="46">
        <v>0</v>
      </c>
      <c r="G106" s="58">
        <v>0</v>
      </c>
      <c r="H106" s="77">
        <f t="shared" si="2"/>
        <v>0</v>
      </c>
      <c r="I106" s="110">
        <v>24</v>
      </c>
      <c r="J106" s="104">
        <f t="shared" ref="J106" si="11">H106/(1+I106/100)</f>
        <v>0</v>
      </c>
      <c r="K106" s="111">
        <f t="shared" si="3"/>
        <v>0</v>
      </c>
    </row>
    <row r="107" spans="1:11" ht="24" thickTop="1" thickBot="1">
      <c r="A107" s="16">
        <v>28</v>
      </c>
      <c r="B107" s="13" t="s">
        <v>87</v>
      </c>
      <c r="C107" s="54"/>
      <c r="D107" s="59"/>
      <c r="E107" s="84">
        <f>SUM(E108:E109)</f>
        <v>0</v>
      </c>
      <c r="F107" s="84">
        <f>SUM(F108:F109)</f>
        <v>0</v>
      </c>
      <c r="G107" s="85">
        <f>SUM(G108:G109)</f>
        <v>0</v>
      </c>
      <c r="H107" s="77">
        <f t="shared" si="2"/>
        <v>0</v>
      </c>
      <c r="I107" s="106"/>
      <c r="J107" s="107">
        <f>SUM(J108:J109)</f>
        <v>0</v>
      </c>
      <c r="K107" s="107">
        <f>SUM(K108:K109)</f>
        <v>0</v>
      </c>
    </row>
    <row r="108" spans="1:11" ht="24" thickTop="1" thickBot="1">
      <c r="A108" s="17" t="s">
        <v>279</v>
      </c>
      <c r="B108" s="18" t="s">
        <v>88</v>
      </c>
      <c r="C108" s="45"/>
      <c r="D108" s="60"/>
      <c r="E108" s="46">
        <v>0</v>
      </c>
      <c r="F108" s="46">
        <v>0</v>
      </c>
      <c r="G108" s="58">
        <v>0</v>
      </c>
      <c r="H108" s="77">
        <f t="shared" si="2"/>
        <v>0</v>
      </c>
      <c r="I108" s="110">
        <v>24</v>
      </c>
      <c r="J108" s="104">
        <f t="shared" ref="J108:J109" si="12">H108/(1+I108/100)</f>
        <v>0</v>
      </c>
      <c r="K108" s="111">
        <f t="shared" si="3"/>
        <v>0</v>
      </c>
    </row>
    <row r="109" spans="1:11" ht="24" thickTop="1" thickBot="1">
      <c r="A109" s="17" t="s">
        <v>223</v>
      </c>
      <c r="B109" s="18" t="s">
        <v>87</v>
      </c>
      <c r="C109" s="45"/>
      <c r="D109" s="60"/>
      <c r="E109" s="46">
        <v>0</v>
      </c>
      <c r="F109" s="46">
        <v>0</v>
      </c>
      <c r="G109" s="58">
        <v>0</v>
      </c>
      <c r="H109" s="77">
        <f t="shared" si="2"/>
        <v>0</v>
      </c>
      <c r="I109" s="110">
        <v>24</v>
      </c>
      <c r="J109" s="104">
        <f t="shared" si="12"/>
        <v>0</v>
      </c>
      <c r="K109" s="111">
        <f t="shared" si="3"/>
        <v>0</v>
      </c>
    </row>
    <row r="110" spans="1:11" ht="35.25" thickTop="1" thickBot="1">
      <c r="A110" s="16">
        <v>60</v>
      </c>
      <c r="B110" s="13" t="s">
        <v>89</v>
      </c>
      <c r="C110" s="54"/>
      <c r="D110" s="59"/>
      <c r="E110" s="84">
        <f>SUM(E111:E119)</f>
        <v>0</v>
      </c>
      <c r="F110" s="84">
        <f>SUM(F111:F119)</f>
        <v>0</v>
      </c>
      <c r="G110" s="85">
        <f>SUM(G111:G119)</f>
        <v>0</v>
      </c>
      <c r="H110" s="77">
        <f t="shared" si="2"/>
        <v>0</v>
      </c>
      <c r="I110" s="106"/>
      <c r="J110" s="107">
        <f>SUM(J111:J119)</f>
        <v>0</v>
      </c>
      <c r="K110" s="107">
        <f>SUM(K111:K119)</f>
        <v>0</v>
      </c>
    </row>
    <row r="111" spans="1:11" ht="35.25" thickTop="1" thickBot="1">
      <c r="A111" s="17" t="s">
        <v>280</v>
      </c>
      <c r="B111" s="18" t="s">
        <v>90</v>
      </c>
      <c r="C111" s="45"/>
      <c r="D111" s="60"/>
      <c r="E111" s="46">
        <v>0</v>
      </c>
      <c r="F111" s="46">
        <v>0</v>
      </c>
      <c r="G111" s="58">
        <v>0</v>
      </c>
      <c r="H111" s="77">
        <f t="shared" si="2"/>
        <v>0</v>
      </c>
      <c r="I111" s="110">
        <v>0</v>
      </c>
      <c r="J111" s="104">
        <f t="shared" ref="J111:J119" si="13">H111/(1+I111/100)</f>
        <v>0</v>
      </c>
      <c r="K111" s="111">
        <f t="shared" si="3"/>
        <v>0</v>
      </c>
    </row>
    <row r="112" spans="1:11" ht="35.25" thickTop="1" thickBot="1">
      <c r="A112" s="17" t="s">
        <v>224</v>
      </c>
      <c r="B112" s="18" t="s">
        <v>91</v>
      </c>
      <c r="C112" s="45"/>
      <c r="D112" s="60"/>
      <c r="E112" s="46">
        <v>0</v>
      </c>
      <c r="F112" s="46">
        <v>0</v>
      </c>
      <c r="G112" s="58">
        <v>0</v>
      </c>
      <c r="H112" s="77">
        <f t="shared" si="2"/>
        <v>0</v>
      </c>
      <c r="I112" s="110">
        <v>0</v>
      </c>
      <c r="J112" s="104">
        <f t="shared" si="13"/>
        <v>0</v>
      </c>
      <c r="K112" s="111">
        <f t="shared" si="3"/>
        <v>0</v>
      </c>
    </row>
    <row r="113" spans="1:11" ht="80.25" thickTop="1" thickBot="1">
      <c r="A113" s="17" t="s">
        <v>225</v>
      </c>
      <c r="B113" s="18" t="s">
        <v>92</v>
      </c>
      <c r="C113" s="45"/>
      <c r="D113" s="60"/>
      <c r="E113" s="46">
        <v>0</v>
      </c>
      <c r="F113" s="46">
        <v>0</v>
      </c>
      <c r="G113" s="58">
        <v>0</v>
      </c>
      <c r="H113" s="77">
        <f t="shared" si="2"/>
        <v>0</v>
      </c>
      <c r="I113" s="110">
        <v>0</v>
      </c>
      <c r="J113" s="104">
        <f t="shared" si="13"/>
        <v>0</v>
      </c>
      <c r="K113" s="111">
        <f>H61-J61</f>
        <v>0</v>
      </c>
    </row>
    <row r="114" spans="1:11" ht="57.75" thickTop="1" thickBot="1">
      <c r="A114" s="17" t="s">
        <v>226</v>
      </c>
      <c r="B114" s="18" t="s">
        <v>93</v>
      </c>
      <c r="C114" s="45"/>
      <c r="D114" s="60"/>
      <c r="E114" s="46">
        <v>0</v>
      </c>
      <c r="F114" s="46">
        <v>0</v>
      </c>
      <c r="G114" s="58">
        <v>0</v>
      </c>
      <c r="H114" s="77">
        <f t="shared" si="2"/>
        <v>0</v>
      </c>
      <c r="I114" s="110">
        <v>0</v>
      </c>
      <c r="J114" s="104">
        <f t="shared" si="13"/>
        <v>0</v>
      </c>
      <c r="K114" s="105">
        <f t="shared" si="3"/>
        <v>0</v>
      </c>
    </row>
    <row r="115" spans="1:11" ht="46.5" thickTop="1" thickBot="1">
      <c r="A115" s="17" t="s">
        <v>227</v>
      </c>
      <c r="B115" s="18" t="s">
        <v>94</v>
      </c>
      <c r="C115" s="45"/>
      <c r="D115" s="60"/>
      <c r="E115" s="46">
        <v>0</v>
      </c>
      <c r="F115" s="46">
        <v>0</v>
      </c>
      <c r="G115" s="58">
        <v>0</v>
      </c>
      <c r="H115" s="77">
        <f t="shared" si="2"/>
        <v>0</v>
      </c>
      <c r="I115" s="110">
        <v>0</v>
      </c>
      <c r="J115" s="104">
        <f t="shared" si="13"/>
        <v>0</v>
      </c>
      <c r="K115" s="111">
        <f t="shared" si="3"/>
        <v>0</v>
      </c>
    </row>
    <row r="116" spans="1:11" ht="46.5" thickTop="1" thickBot="1">
      <c r="A116" s="17" t="s">
        <v>228</v>
      </c>
      <c r="B116" s="18" t="s">
        <v>95</v>
      </c>
      <c r="C116" s="45"/>
      <c r="D116" s="60"/>
      <c r="E116" s="46">
        <v>0</v>
      </c>
      <c r="F116" s="46">
        <v>0</v>
      </c>
      <c r="G116" s="58">
        <v>0</v>
      </c>
      <c r="H116" s="77">
        <f t="shared" si="2"/>
        <v>0</v>
      </c>
      <c r="I116" s="110">
        <v>0</v>
      </c>
      <c r="J116" s="104">
        <f t="shared" si="13"/>
        <v>0</v>
      </c>
      <c r="K116" s="111">
        <f t="shared" si="3"/>
        <v>0</v>
      </c>
    </row>
    <row r="117" spans="1:11" ht="57.75" thickTop="1" thickBot="1">
      <c r="A117" s="17" t="s">
        <v>229</v>
      </c>
      <c r="B117" s="18" t="s">
        <v>96</v>
      </c>
      <c r="C117" s="45"/>
      <c r="D117" s="60"/>
      <c r="E117" s="46">
        <v>0</v>
      </c>
      <c r="F117" s="46">
        <v>0</v>
      </c>
      <c r="G117" s="58">
        <v>0</v>
      </c>
      <c r="H117" s="77">
        <f t="shared" si="2"/>
        <v>0</v>
      </c>
      <c r="I117" s="110">
        <v>0</v>
      </c>
      <c r="J117" s="104">
        <f t="shared" si="13"/>
        <v>0</v>
      </c>
      <c r="K117" s="111">
        <f t="shared" si="3"/>
        <v>0</v>
      </c>
    </row>
    <row r="118" spans="1:11" ht="35.25" thickTop="1" thickBot="1">
      <c r="A118" s="17" t="s">
        <v>281</v>
      </c>
      <c r="B118" s="18" t="s">
        <v>97</v>
      </c>
      <c r="C118" s="45"/>
      <c r="D118" s="60"/>
      <c r="E118" s="46">
        <v>0</v>
      </c>
      <c r="F118" s="46">
        <v>0</v>
      </c>
      <c r="G118" s="58">
        <v>0</v>
      </c>
      <c r="H118" s="77">
        <f t="shared" si="2"/>
        <v>0</v>
      </c>
      <c r="I118" s="110">
        <v>0</v>
      </c>
      <c r="J118" s="104">
        <f t="shared" si="13"/>
        <v>0</v>
      </c>
      <c r="K118" s="111">
        <f t="shared" si="3"/>
        <v>0</v>
      </c>
    </row>
    <row r="119" spans="1:11" ht="46.5" thickTop="1" thickBot="1">
      <c r="A119" s="17" t="s">
        <v>230</v>
      </c>
      <c r="B119" s="18" t="s">
        <v>98</v>
      </c>
      <c r="C119" s="45"/>
      <c r="D119" s="60"/>
      <c r="E119" s="46">
        <v>0</v>
      </c>
      <c r="F119" s="46">
        <v>0</v>
      </c>
      <c r="G119" s="58">
        <v>0</v>
      </c>
      <c r="H119" s="77">
        <f t="shared" si="2"/>
        <v>0</v>
      </c>
      <c r="I119" s="110">
        <v>0</v>
      </c>
      <c r="J119" s="104">
        <f t="shared" si="13"/>
        <v>0</v>
      </c>
      <c r="K119" s="111">
        <f t="shared" si="3"/>
        <v>0</v>
      </c>
    </row>
    <row r="120" spans="1:11" ht="24" thickTop="1" thickBot="1">
      <c r="A120" s="16">
        <v>61</v>
      </c>
      <c r="B120" s="13" t="s">
        <v>99</v>
      </c>
      <c r="C120" s="54"/>
      <c r="D120" s="59"/>
      <c r="E120" s="81">
        <f>SUM(E121:E128)</f>
        <v>0</v>
      </c>
      <c r="F120" s="81">
        <f>SUM(F121:F128)</f>
        <v>0</v>
      </c>
      <c r="G120" s="86">
        <f>SUM(G121:G128)</f>
        <v>0</v>
      </c>
      <c r="H120" s="77">
        <f t="shared" si="2"/>
        <v>0</v>
      </c>
      <c r="I120" s="106"/>
      <c r="J120" s="107">
        <f>SUM(J121:J128)</f>
        <v>0</v>
      </c>
      <c r="K120" s="107">
        <f>SUM(K121:K128)</f>
        <v>0</v>
      </c>
    </row>
    <row r="121" spans="1:11" ht="57.75" thickTop="1" thickBot="1">
      <c r="A121" s="17" t="s">
        <v>282</v>
      </c>
      <c r="B121" s="18" t="s">
        <v>100</v>
      </c>
      <c r="C121" s="45"/>
      <c r="D121" s="60"/>
      <c r="E121" s="46">
        <v>0</v>
      </c>
      <c r="F121" s="46">
        <v>0</v>
      </c>
      <c r="G121" s="58">
        <v>0</v>
      </c>
      <c r="H121" s="77">
        <f t="shared" si="2"/>
        <v>0</v>
      </c>
      <c r="I121" s="110">
        <v>24</v>
      </c>
      <c r="J121" s="104">
        <f t="shared" ref="J121:J128" si="14">H121/(1+I121/100)</f>
        <v>0</v>
      </c>
      <c r="K121" s="111">
        <f t="shared" si="3"/>
        <v>0</v>
      </c>
    </row>
    <row r="122" spans="1:11" ht="46.5" thickTop="1" thickBot="1">
      <c r="A122" s="17" t="s">
        <v>231</v>
      </c>
      <c r="B122" s="18" t="s">
        <v>101</v>
      </c>
      <c r="C122" s="45"/>
      <c r="D122" s="60"/>
      <c r="E122" s="46">
        <v>0</v>
      </c>
      <c r="F122" s="46">
        <v>0</v>
      </c>
      <c r="G122" s="58">
        <v>0</v>
      </c>
      <c r="H122" s="77">
        <f t="shared" si="2"/>
        <v>0</v>
      </c>
      <c r="I122" s="110">
        <v>24</v>
      </c>
      <c r="J122" s="104">
        <f t="shared" si="14"/>
        <v>0</v>
      </c>
      <c r="K122" s="111">
        <f t="shared" si="3"/>
        <v>0</v>
      </c>
    </row>
    <row r="123" spans="1:11" ht="35.25" thickTop="1" thickBot="1">
      <c r="A123" s="17" t="s">
        <v>232</v>
      </c>
      <c r="B123" s="18" t="s">
        <v>102</v>
      </c>
      <c r="C123" s="45"/>
      <c r="D123" s="60"/>
      <c r="E123" s="46">
        <v>0</v>
      </c>
      <c r="F123" s="46">
        <v>0</v>
      </c>
      <c r="G123" s="58">
        <v>0</v>
      </c>
      <c r="H123" s="77">
        <f t="shared" si="2"/>
        <v>0</v>
      </c>
      <c r="I123" s="110">
        <v>24</v>
      </c>
      <c r="J123" s="104">
        <f t="shared" si="14"/>
        <v>0</v>
      </c>
      <c r="K123" s="111">
        <f t="shared" si="3"/>
        <v>0</v>
      </c>
    </row>
    <row r="124" spans="1:11" ht="24" thickTop="1" thickBot="1">
      <c r="A124" s="17" t="s">
        <v>233</v>
      </c>
      <c r="B124" s="18" t="s">
        <v>103</v>
      </c>
      <c r="C124" s="45"/>
      <c r="D124" s="60"/>
      <c r="E124" s="46">
        <v>0</v>
      </c>
      <c r="F124" s="46">
        <v>0</v>
      </c>
      <c r="G124" s="58">
        <v>0</v>
      </c>
      <c r="H124" s="77">
        <f t="shared" ref="H124:H169" si="15">F124+G124</f>
        <v>0</v>
      </c>
      <c r="I124" s="110">
        <v>24</v>
      </c>
      <c r="J124" s="104">
        <f t="shared" si="14"/>
        <v>0</v>
      </c>
      <c r="K124" s="111">
        <f t="shared" ref="K124:K169" si="16">H124-J124</f>
        <v>0</v>
      </c>
    </row>
    <row r="125" spans="1:11" ht="24" thickTop="1" thickBot="1">
      <c r="A125" s="17" t="s">
        <v>234</v>
      </c>
      <c r="B125" s="18" t="s">
        <v>104</v>
      </c>
      <c r="C125" s="45"/>
      <c r="D125" s="60"/>
      <c r="E125" s="46">
        <v>0</v>
      </c>
      <c r="F125" s="46">
        <v>0</v>
      </c>
      <c r="G125" s="58">
        <v>0</v>
      </c>
      <c r="H125" s="77">
        <f t="shared" si="15"/>
        <v>0</v>
      </c>
      <c r="I125" s="110">
        <v>0</v>
      </c>
      <c r="J125" s="104">
        <f t="shared" si="14"/>
        <v>0</v>
      </c>
      <c r="K125" s="111">
        <f t="shared" si="16"/>
        <v>0</v>
      </c>
    </row>
    <row r="126" spans="1:11" ht="69" thickTop="1" thickBot="1">
      <c r="A126" s="17" t="s">
        <v>283</v>
      </c>
      <c r="B126" s="18" t="s">
        <v>105</v>
      </c>
      <c r="C126" s="45"/>
      <c r="D126" s="67"/>
      <c r="E126" s="68">
        <v>0</v>
      </c>
      <c r="F126" s="68">
        <v>0</v>
      </c>
      <c r="G126" s="69">
        <v>0</v>
      </c>
      <c r="H126" s="77">
        <f t="shared" si="15"/>
        <v>0</v>
      </c>
      <c r="I126" s="110">
        <v>24</v>
      </c>
      <c r="J126" s="104">
        <f t="shared" si="14"/>
        <v>0</v>
      </c>
      <c r="K126" s="111">
        <f t="shared" si="16"/>
        <v>0</v>
      </c>
    </row>
    <row r="127" spans="1:11" ht="35.25" thickTop="1" thickBot="1">
      <c r="A127" s="17" t="s">
        <v>235</v>
      </c>
      <c r="B127" s="18" t="s">
        <v>106</v>
      </c>
      <c r="C127" s="45"/>
      <c r="D127" s="60"/>
      <c r="E127" s="46">
        <v>0</v>
      </c>
      <c r="F127" s="46">
        <v>0</v>
      </c>
      <c r="G127" s="58">
        <v>0</v>
      </c>
      <c r="H127" s="77">
        <f t="shared" si="15"/>
        <v>0</v>
      </c>
      <c r="I127" s="110">
        <v>0</v>
      </c>
      <c r="J127" s="104">
        <f t="shared" si="14"/>
        <v>0</v>
      </c>
      <c r="K127" s="111">
        <f t="shared" si="16"/>
        <v>0</v>
      </c>
    </row>
    <row r="128" spans="1:11" ht="24" thickTop="1" thickBot="1">
      <c r="A128" s="17" t="s">
        <v>236</v>
      </c>
      <c r="B128" s="18" t="s">
        <v>107</v>
      </c>
      <c r="C128" s="45"/>
      <c r="D128" s="60"/>
      <c r="E128" s="46">
        <v>0</v>
      </c>
      <c r="F128" s="46">
        <v>0</v>
      </c>
      <c r="G128" s="58">
        <v>0</v>
      </c>
      <c r="H128" s="77">
        <f t="shared" si="15"/>
        <v>0</v>
      </c>
      <c r="I128" s="122">
        <v>24</v>
      </c>
      <c r="J128" s="116">
        <f t="shared" si="14"/>
        <v>0</v>
      </c>
      <c r="K128" s="112">
        <f t="shared" si="16"/>
        <v>0</v>
      </c>
    </row>
    <row r="129" spans="1:11" ht="24" thickTop="1" thickBot="1">
      <c r="A129" s="16">
        <v>62</v>
      </c>
      <c r="B129" s="13" t="s">
        <v>108</v>
      </c>
      <c r="C129" s="54"/>
      <c r="D129" s="59"/>
      <c r="E129" s="84">
        <f>SUM(E130:E135)</f>
        <v>0</v>
      </c>
      <c r="F129" s="84">
        <f>SUM(F130:F135)</f>
        <v>0</v>
      </c>
      <c r="G129" s="85">
        <f>SUM(G130:G135)</f>
        <v>0</v>
      </c>
      <c r="H129" s="77">
        <f t="shared" si="15"/>
        <v>0</v>
      </c>
      <c r="I129" s="106"/>
      <c r="J129" s="107">
        <f>SUM(J130:J135)</f>
        <v>0</v>
      </c>
      <c r="K129" s="107">
        <f>SUM(K130:K135)</f>
        <v>0</v>
      </c>
    </row>
    <row r="130" spans="1:11" ht="24" thickTop="1" thickBot="1">
      <c r="A130" s="17" t="s">
        <v>237</v>
      </c>
      <c r="B130" s="18" t="s">
        <v>109</v>
      </c>
      <c r="C130" s="45"/>
      <c r="D130" s="60"/>
      <c r="E130" s="46">
        <v>0</v>
      </c>
      <c r="F130" s="46">
        <v>0</v>
      </c>
      <c r="G130" s="58">
        <v>0</v>
      </c>
      <c r="H130" s="77">
        <f t="shared" si="15"/>
        <v>0</v>
      </c>
      <c r="I130" s="110">
        <v>24</v>
      </c>
      <c r="J130" s="104">
        <f t="shared" ref="J130:J135" si="17">H130/(1+I130/100)</f>
        <v>0</v>
      </c>
      <c r="K130" s="111">
        <f t="shared" si="16"/>
        <v>0</v>
      </c>
    </row>
    <row r="131" spans="1:11" ht="24" thickTop="1" thickBot="1">
      <c r="A131" s="17" t="s">
        <v>238</v>
      </c>
      <c r="B131" s="18" t="s">
        <v>110</v>
      </c>
      <c r="C131" s="45"/>
      <c r="D131" s="60"/>
      <c r="E131" s="46">
        <v>0</v>
      </c>
      <c r="F131" s="46">
        <v>0</v>
      </c>
      <c r="G131" s="58">
        <v>0</v>
      </c>
      <c r="H131" s="77">
        <f t="shared" si="15"/>
        <v>0</v>
      </c>
      <c r="I131" s="110">
        <v>24</v>
      </c>
      <c r="J131" s="104">
        <f t="shared" si="17"/>
        <v>0</v>
      </c>
      <c r="K131" s="111">
        <f t="shared" si="16"/>
        <v>0</v>
      </c>
    </row>
    <row r="132" spans="1:11" ht="14.25" thickTop="1" thickBot="1">
      <c r="A132" s="17" t="s">
        <v>239</v>
      </c>
      <c r="B132" s="18" t="s">
        <v>111</v>
      </c>
      <c r="C132" s="45"/>
      <c r="D132" s="60"/>
      <c r="E132" s="46">
        <v>0</v>
      </c>
      <c r="F132" s="46">
        <v>0</v>
      </c>
      <c r="G132" s="58">
        <v>0</v>
      </c>
      <c r="H132" s="77">
        <f t="shared" si="15"/>
        <v>0</v>
      </c>
      <c r="I132" s="110">
        <v>24</v>
      </c>
      <c r="J132" s="104">
        <f t="shared" si="17"/>
        <v>0</v>
      </c>
      <c r="K132" s="111">
        <f t="shared" si="16"/>
        <v>0</v>
      </c>
    </row>
    <row r="133" spans="1:11" ht="14.25" thickTop="1" thickBot="1">
      <c r="A133" s="17" t="s">
        <v>240</v>
      </c>
      <c r="B133" s="18" t="s">
        <v>112</v>
      </c>
      <c r="C133" s="45"/>
      <c r="D133" s="60"/>
      <c r="E133" s="46">
        <v>0</v>
      </c>
      <c r="F133" s="46">
        <v>0</v>
      </c>
      <c r="G133" s="58">
        <v>0</v>
      </c>
      <c r="H133" s="77">
        <f t="shared" si="15"/>
        <v>0</v>
      </c>
      <c r="I133" s="110">
        <v>24</v>
      </c>
      <c r="J133" s="104">
        <f t="shared" si="17"/>
        <v>0</v>
      </c>
      <c r="K133" s="111">
        <f t="shared" si="16"/>
        <v>0</v>
      </c>
    </row>
    <row r="134" spans="1:11" ht="24" thickTop="1" thickBot="1">
      <c r="A134" s="17" t="s">
        <v>241</v>
      </c>
      <c r="B134" s="18" t="s">
        <v>113</v>
      </c>
      <c r="C134" s="45"/>
      <c r="D134" s="60"/>
      <c r="E134" s="46">
        <v>0</v>
      </c>
      <c r="F134" s="46">
        <v>0</v>
      </c>
      <c r="G134" s="58">
        <v>0</v>
      </c>
      <c r="H134" s="77">
        <f t="shared" si="15"/>
        <v>0</v>
      </c>
      <c r="I134" s="110">
        <v>24</v>
      </c>
      <c r="J134" s="104">
        <f t="shared" si="17"/>
        <v>0</v>
      </c>
      <c r="K134" s="111">
        <f t="shared" si="16"/>
        <v>0</v>
      </c>
    </row>
    <row r="135" spans="1:11" ht="35.25" thickTop="1" thickBot="1">
      <c r="A135" s="17" t="s">
        <v>242</v>
      </c>
      <c r="B135" s="18" t="s">
        <v>114</v>
      </c>
      <c r="C135" s="45"/>
      <c r="D135" s="60"/>
      <c r="E135" s="46">
        <v>0</v>
      </c>
      <c r="F135" s="46">
        <v>0</v>
      </c>
      <c r="G135" s="58">
        <v>0</v>
      </c>
      <c r="H135" s="77">
        <f t="shared" si="15"/>
        <v>0</v>
      </c>
      <c r="I135" s="110">
        <v>24</v>
      </c>
      <c r="J135" s="104">
        <f t="shared" si="17"/>
        <v>0</v>
      </c>
      <c r="K135" s="111">
        <f t="shared" si="16"/>
        <v>0</v>
      </c>
    </row>
    <row r="136" spans="1:11" ht="14.25" thickTop="1" thickBot="1">
      <c r="A136" s="16">
        <v>63</v>
      </c>
      <c r="B136" s="13" t="s">
        <v>115</v>
      </c>
      <c r="C136" s="54"/>
      <c r="D136" s="59"/>
      <c r="E136" s="84">
        <f>SUM(E137:E142)</f>
        <v>0</v>
      </c>
      <c r="F136" s="84">
        <f>SUM(F137:F142)</f>
        <v>0</v>
      </c>
      <c r="G136" s="85">
        <f>SUM(G137:G142)</f>
        <v>0</v>
      </c>
      <c r="H136" s="77">
        <f t="shared" si="15"/>
        <v>0</v>
      </c>
      <c r="I136" s="106"/>
      <c r="J136" s="107">
        <f>SUM(J137:J142)</f>
        <v>0</v>
      </c>
      <c r="K136" s="107">
        <f>SUM(K137:K142)</f>
        <v>0</v>
      </c>
    </row>
    <row r="137" spans="1:11" ht="24" thickTop="1" thickBot="1">
      <c r="A137" s="17" t="s">
        <v>284</v>
      </c>
      <c r="B137" s="18" t="s">
        <v>116</v>
      </c>
      <c r="C137" s="45"/>
      <c r="D137" s="60"/>
      <c r="E137" s="46">
        <v>0</v>
      </c>
      <c r="F137" s="46">
        <v>0</v>
      </c>
      <c r="G137" s="58">
        <v>0</v>
      </c>
      <c r="H137" s="77">
        <f t="shared" si="15"/>
        <v>0</v>
      </c>
      <c r="I137" s="110">
        <v>0</v>
      </c>
      <c r="J137" s="104">
        <f t="shared" ref="J137:J142" si="18">H137/(1+I137/100)</f>
        <v>0</v>
      </c>
      <c r="K137" s="111">
        <f t="shared" si="16"/>
        <v>0</v>
      </c>
    </row>
    <row r="138" spans="1:11" ht="46.5" thickTop="1" thickBot="1">
      <c r="A138" s="17" t="s">
        <v>243</v>
      </c>
      <c r="B138" s="18" t="s">
        <v>117</v>
      </c>
      <c r="C138" s="45"/>
      <c r="D138" s="60"/>
      <c r="E138" s="46">
        <v>0</v>
      </c>
      <c r="F138" s="46">
        <v>0</v>
      </c>
      <c r="G138" s="58">
        <v>0</v>
      </c>
      <c r="H138" s="77">
        <f t="shared" si="15"/>
        <v>0</v>
      </c>
      <c r="I138" s="110">
        <v>0</v>
      </c>
      <c r="J138" s="104">
        <f t="shared" si="18"/>
        <v>0</v>
      </c>
      <c r="K138" s="111">
        <f t="shared" si="16"/>
        <v>0</v>
      </c>
    </row>
    <row r="139" spans="1:11" ht="24" thickTop="1" thickBot="1">
      <c r="A139" s="17" t="s">
        <v>244</v>
      </c>
      <c r="B139" s="18" t="s">
        <v>118</v>
      </c>
      <c r="C139" s="45"/>
      <c r="D139" s="60"/>
      <c r="E139" s="46">
        <v>0</v>
      </c>
      <c r="F139" s="46">
        <v>0</v>
      </c>
      <c r="G139" s="58">
        <v>0</v>
      </c>
      <c r="H139" s="77">
        <f t="shared" si="15"/>
        <v>0</v>
      </c>
      <c r="I139" s="110">
        <v>0</v>
      </c>
      <c r="J139" s="104">
        <f t="shared" si="18"/>
        <v>0</v>
      </c>
      <c r="K139" s="111">
        <f t="shared" si="16"/>
        <v>0</v>
      </c>
    </row>
    <row r="140" spans="1:11" ht="24" thickTop="1" thickBot="1">
      <c r="A140" s="17" t="s">
        <v>245</v>
      </c>
      <c r="B140" s="18" t="s">
        <v>119</v>
      </c>
      <c r="C140" s="45"/>
      <c r="D140" s="60"/>
      <c r="E140" s="46">
        <v>0</v>
      </c>
      <c r="F140" s="46">
        <v>0</v>
      </c>
      <c r="G140" s="58">
        <v>0</v>
      </c>
      <c r="H140" s="77">
        <f t="shared" si="15"/>
        <v>0</v>
      </c>
      <c r="I140" s="110">
        <v>0</v>
      </c>
      <c r="J140" s="104">
        <f t="shared" si="18"/>
        <v>0</v>
      </c>
      <c r="K140" s="111">
        <f t="shared" si="16"/>
        <v>0</v>
      </c>
    </row>
    <row r="141" spans="1:11" ht="35.25" thickTop="1" thickBot="1">
      <c r="A141" s="17" t="s">
        <v>246</v>
      </c>
      <c r="B141" s="18" t="s">
        <v>120</v>
      </c>
      <c r="C141" s="45"/>
      <c r="D141" s="60"/>
      <c r="E141" s="46">
        <v>0</v>
      </c>
      <c r="F141" s="46">
        <v>0</v>
      </c>
      <c r="G141" s="58">
        <v>0</v>
      </c>
      <c r="H141" s="77">
        <f t="shared" si="15"/>
        <v>0</v>
      </c>
      <c r="I141" s="110">
        <v>0</v>
      </c>
      <c r="J141" s="104">
        <f t="shared" si="18"/>
        <v>0</v>
      </c>
      <c r="K141" s="111">
        <f t="shared" si="16"/>
        <v>0</v>
      </c>
    </row>
    <row r="142" spans="1:11" ht="24" thickTop="1" thickBot="1">
      <c r="A142" s="17" t="s">
        <v>247</v>
      </c>
      <c r="B142" s="18" t="s">
        <v>121</v>
      </c>
      <c r="C142" s="45"/>
      <c r="D142" s="60"/>
      <c r="E142" s="46">
        <v>0</v>
      </c>
      <c r="F142" s="46">
        <v>0</v>
      </c>
      <c r="G142" s="58">
        <v>0</v>
      </c>
      <c r="H142" s="77">
        <f t="shared" si="15"/>
        <v>0</v>
      </c>
      <c r="I142" s="110">
        <v>0</v>
      </c>
      <c r="J142" s="104">
        <f t="shared" si="18"/>
        <v>0</v>
      </c>
      <c r="K142" s="111">
        <f t="shared" si="16"/>
        <v>0</v>
      </c>
    </row>
    <row r="143" spans="1:11" ht="24" thickTop="1" thickBot="1">
      <c r="A143" s="16">
        <v>64</v>
      </c>
      <c r="B143" s="13" t="s">
        <v>122</v>
      </c>
      <c r="C143" s="54"/>
      <c r="D143" s="59"/>
      <c r="E143" s="81">
        <f>SUM(E144:E155)</f>
        <v>0</v>
      </c>
      <c r="F143" s="81">
        <f>SUM(F144:F155)</f>
        <v>0</v>
      </c>
      <c r="G143" s="86">
        <f>SUM(G144:G155)</f>
        <v>0</v>
      </c>
      <c r="H143" s="77">
        <f t="shared" si="15"/>
        <v>0</v>
      </c>
      <c r="I143" s="106"/>
      <c r="J143" s="107">
        <f>SUM(J144:J155)</f>
        <v>0</v>
      </c>
      <c r="K143" s="107">
        <f>SUM(K144:K155)</f>
        <v>0</v>
      </c>
    </row>
    <row r="144" spans="1:11" ht="24" thickTop="1" thickBot="1">
      <c r="A144" s="17" t="s">
        <v>285</v>
      </c>
      <c r="B144" s="18" t="s">
        <v>123</v>
      </c>
      <c r="C144" s="45"/>
      <c r="D144" s="60"/>
      <c r="E144" s="46">
        <v>0</v>
      </c>
      <c r="F144" s="46">
        <v>0</v>
      </c>
      <c r="G144" s="58">
        <v>0</v>
      </c>
      <c r="H144" s="77">
        <f t="shared" si="15"/>
        <v>0</v>
      </c>
      <c r="I144" s="110">
        <v>0</v>
      </c>
      <c r="J144" s="104">
        <f t="shared" ref="J144:J154" si="19">H144/(1+I144/100)</f>
        <v>0</v>
      </c>
      <c r="K144" s="111">
        <f t="shared" si="16"/>
        <v>0</v>
      </c>
    </row>
    <row r="145" spans="1:11" ht="24" thickTop="1" thickBot="1">
      <c r="A145" s="17" t="s">
        <v>248</v>
      </c>
      <c r="B145" s="18" t="s">
        <v>124</v>
      </c>
      <c r="C145" s="45"/>
      <c r="D145" s="60"/>
      <c r="E145" s="68">
        <v>0</v>
      </c>
      <c r="F145" s="68">
        <v>0</v>
      </c>
      <c r="G145" s="69">
        <v>0</v>
      </c>
      <c r="H145" s="77">
        <f t="shared" si="15"/>
        <v>0</v>
      </c>
      <c r="I145" s="110">
        <v>0</v>
      </c>
      <c r="J145" s="104">
        <f t="shared" si="19"/>
        <v>0</v>
      </c>
      <c r="K145" s="111">
        <f t="shared" si="16"/>
        <v>0</v>
      </c>
    </row>
    <row r="146" spans="1:11" ht="35.25" thickTop="1" thickBot="1">
      <c r="A146" s="17" t="s">
        <v>249</v>
      </c>
      <c r="B146" s="18" t="s">
        <v>125</v>
      </c>
      <c r="C146" s="45"/>
      <c r="D146" s="60"/>
      <c r="E146" s="46">
        <v>0</v>
      </c>
      <c r="F146" s="46">
        <v>0</v>
      </c>
      <c r="G146" s="58">
        <v>0</v>
      </c>
      <c r="H146" s="77">
        <f t="shared" si="15"/>
        <v>0</v>
      </c>
      <c r="I146" s="110">
        <v>24</v>
      </c>
      <c r="J146" s="104">
        <f t="shared" si="19"/>
        <v>0</v>
      </c>
      <c r="K146" s="111">
        <f t="shared" si="16"/>
        <v>0</v>
      </c>
    </row>
    <row r="147" spans="1:11" ht="35.25" thickTop="1" thickBot="1">
      <c r="A147" s="17" t="s">
        <v>250</v>
      </c>
      <c r="B147" s="18" t="s">
        <v>126</v>
      </c>
      <c r="C147" s="45"/>
      <c r="D147" s="60"/>
      <c r="E147" s="46">
        <v>0</v>
      </c>
      <c r="F147" s="46">
        <v>0</v>
      </c>
      <c r="G147" s="58">
        <v>0</v>
      </c>
      <c r="H147" s="77">
        <f t="shared" si="15"/>
        <v>0</v>
      </c>
      <c r="I147" s="110">
        <v>24</v>
      </c>
      <c r="J147" s="104">
        <f t="shared" si="19"/>
        <v>0</v>
      </c>
      <c r="K147" s="111">
        <f t="shared" si="16"/>
        <v>0</v>
      </c>
    </row>
    <row r="148" spans="1:11" ht="24" thickTop="1" thickBot="1">
      <c r="A148" s="17" t="s">
        <v>251</v>
      </c>
      <c r="B148" s="18" t="s">
        <v>127</v>
      </c>
      <c r="C148" s="45"/>
      <c r="D148" s="60"/>
      <c r="E148" s="46">
        <v>0</v>
      </c>
      <c r="F148" s="46">
        <v>0</v>
      </c>
      <c r="G148" s="58">
        <v>0</v>
      </c>
      <c r="H148" s="77">
        <f t="shared" si="15"/>
        <v>0</v>
      </c>
      <c r="I148" s="110">
        <v>24</v>
      </c>
      <c r="J148" s="104">
        <f t="shared" si="19"/>
        <v>0</v>
      </c>
      <c r="K148" s="111">
        <f t="shared" si="16"/>
        <v>0</v>
      </c>
    </row>
    <row r="149" spans="1:11" ht="24" thickTop="1" thickBot="1">
      <c r="A149" s="17" t="s">
        <v>252</v>
      </c>
      <c r="B149" s="18" t="s">
        <v>128</v>
      </c>
      <c r="C149" s="45"/>
      <c r="D149" s="60"/>
      <c r="E149" s="46">
        <v>0</v>
      </c>
      <c r="F149" s="46">
        <v>0</v>
      </c>
      <c r="G149" s="58">
        <v>0</v>
      </c>
      <c r="H149" s="77">
        <f t="shared" si="15"/>
        <v>0</v>
      </c>
      <c r="I149" s="110">
        <v>0</v>
      </c>
      <c r="J149" s="104">
        <f t="shared" si="19"/>
        <v>0</v>
      </c>
      <c r="K149" s="111">
        <f t="shared" si="16"/>
        <v>0</v>
      </c>
    </row>
    <row r="150" spans="1:11" ht="24" thickTop="1" thickBot="1">
      <c r="A150" s="17" t="s">
        <v>253</v>
      </c>
      <c r="B150" s="18" t="s">
        <v>129</v>
      </c>
      <c r="C150" s="45"/>
      <c r="D150" s="60"/>
      <c r="E150" s="46">
        <v>0</v>
      </c>
      <c r="F150" s="46">
        <v>0</v>
      </c>
      <c r="G150" s="58">
        <v>0</v>
      </c>
      <c r="H150" s="77">
        <f t="shared" si="15"/>
        <v>0</v>
      </c>
      <c r="I150" s="110">
        <v>24</v>
      </c>
      <c r="J150" s="104">
        <f t="shared" si="19"/>
        <v>0</v>
      </c>
      <c r="K150" s="111">
        <f t="shared" si="16"/>
        <v>0</v>
      </c>
    </row>
    <row r="151" spans="1:11" ht="24" thickTop="1" thickBot="1">
      <c r="A151" s="17" t="s">
        <v>254</v>
      </c>
      <c r="B151" s="18" t="s">
        <v>130</v>
      </c>
      <c r="C151" s="45"/>
      <c r="D151" s="67"/>
      <c r="E151" s="68">
        <v>0</v>
      </c>
      <c r="F151" s="68">
        <v>0</v>
      </c>
      <c r="G151" s="69">
        <v>0</v>
      </c>
      <c r="H151" s="77">
        <f t="shared" si="15"/>
        <v>0</v>
      </c>
      <c r="I151" s="110">
        <v>24</v>
      </c>
      <c r="J151" s="104">
        <f t="shared" si="19"/>
        <v>0</v>
      </c>
      <c r="K151" s="111">
        <f t="shared" si="16"/>
        <v>0</v>
      </c>
    </row>
    <row r="152" spans="1:11" ht="14.25" thickTop="1" thickBot="1">
      <c r="A152" s="17" t="s">
        <v>255</v>
      </c>
      <c r="B152" s="18" t="s">
        <v>131</v>
      </c>
      <c r="C152" s="45"/>
      <c r="D152" s="60"/>
      <c r="E152" s="46">
        <v>0</v>
      </c>
      <c r="F152" s="46">
        <v>0</v>
      </c>
      <c r="G152" s="58">
        <v>0</v>
      </c>
      <c r="H152" s="77">
        <f t="shared" si="15"/>
        <v>0</v>
      </c>
      <c r="I152" s="110">
        <v>24</v>
      </c>
      <c r="J152" s="104">
        <f t="shared" si="19"/>
        <v>0</v>
      </c>
      <c r="K152" s="111">
        <f t="shared" si="16"/>
        <v>0</v>
      </c>
    </row>
    <row r="153" spans="1:11" ht="46.5" thickTop="1" thickBot="1">
      <c r="A153" s="17" t="s">
        <v>256</v>
      </c>
      <c r="B153" s="18" t="s">
        <v>132</v>
      </c>
      <c r="C153" s="45"/>
      <c r="D153" s="60"/>
      <c r="E153" s="46">
        <v>0</v>
      </c>
      <c r="F153" s="46">
        <v>0</v>
      </c>
      <c r="G153" s="58">
        <v>0</v>
      </c>
      <c r="H153" s="77">
        <f t="shared" si="15"/>
        <v>0</v>
      </c>
      <c r="I153" s="110">
        <v>24</v>
      </c>
      <c r="J153" s="104">
        <f t="shared" si="19"/>
        <v>0</v>
      </c>
      <c r="K153" s="111">
        <f t="shared" si="16"/>
        <v>0</v>
      </c>
    </row>
    <row r="154" spans="1:11" ht="35.25" thickTop="1" thickBot="1">
      <c r="A154" s="17" t="s">
        <v>257</v>
      </c>
      <c r="B154" s="18" t="s">
        <v>133</v>
      </c>
      <c r="C154" s="45"/>
      <c r="D154" s="60"/>
      <c r="E154" s="46">
        <v>0</v>
      </c>
      <c r="F154" s="46">
        <v>0</v>
      </c>
      <c r="G154" s="58">
        <v>0</v>
      </c>
      <c r="H154" s="77">
        <f t="shared" si="15"/>
        <v>0</v>
      </c>
      <c r="I154" s="110">
        <v>24</v>
      </c>
      <c r="J154" s="104">
        <f t="shared" si="19"/>
        <v>0</v>
      </c>
      <c r="K154" s="111">
        <f t="shared" si="16"/>
        <v>0</v>
      </c>
    </row>
    <row r="155" spans="1:11" ht="24" thickTop="1" thickBot="1">
      <c r="A155" s="17" t="s">
        <v>258</v>
      </c>
      <c r="B155" s="18" t="s">
        <v>134</v>
      </c>
      <c r="C155" s="45"/>
      <c r="D155" s="60"/>
      <c r="E155" s="80">
        <f>SUM(E156:E160)</f>
        <v>0</v>
      </c>
      <c r="F155" s="153">
        <f>SUM(F156:F160)</f>
        <v>0</v>
      </c>
      <c r="G155" s="153">
        <f>SUM(G156:G160)</f>
        <v>0</v>
      </c>
      <c r="H155" s="77">
        <f t="shared" si="15"/>
        <v>0</v>
      </c>
      <c r="I155" s="110">
        <v>0</v>
      </c>
      <c r="J155" s="104">
        <f>SUM(J156:J160)</f>
        <v>0</v>
      </c>
      <c r="K155" s="104">
        <f>SUM(K156:K160)</f>
        <v>0</v>
      </c>
    </row>
    <row r="156" spans="1:11" ht="46.5" thickTop="1" thickBot="1">
      <c r="A156" s="17" t="s">
        <v>259</v>
      </c>
      <c r="B156" s="18" t="s">
        <v>161</v>
      </c>
      <c r="C156" s="45"/>
      <c r="D156" s="60"/>
      <c r="E156" s="58"/>
      <c r="F156" s="58">
        <v>0</v>
      </c>
      <c r="G156" s="58">
        <v>0</v>
      </c>
      <c r="H156" s="77">
        <f t="shared" si="15"/>
        <v>0</v>
      </c>
      <c r="I156" s="110">
        <v>24</v>
      </c>
      <c r="J156" s="104">
        <f t="shared" ref="J156:J160" si="20">H156/(1+I156/100)</f>
        <v>0</v>
      </c>
      <c r="K156" s="111">
        <f t="shared" si="16"/>
        <v>0</v>
      </c>
    </row>
    <row r="157" spans="1:11" ht="34.5" customHeight="1" thickTop="1" thickBot="1">
      <c r="A157" s="40" t="s">
        <v>288</v>
      </c>
      <c r="B157" s="41" t="s">
        <v>162</v>
      </c>
      <c r="C157" s="45" t="s">
        <v>175</v>
      </c>
      <c r="D157" s="60"/>
      <c r="E157" s="46">
        <v>0</v>
      </c>
      <c r="F157" s="46">
        <v>0</v>
      </c>
      <c r="G157" s="58">
        <v>0</v>
      </c>
      <c r="H157" s="77">
        <f t="shared" si="15"/>
        <v>0</v>
      </c>
      <c r="I157" s="110">
        <v>24</v>
      </c>
      <c r="J157" s="104">
        <f t="shared" si="20"/>
        <v>0</v>
      </c>
      <c r="K157" s="111">
        <f t="shared" si="16"/>
        <v>0</v>
      </c>
    </row>
    <row r="158" spans="1:11" ht="24" thickTop="1" thickBot="1">
      <c r="A158" s="40" t="s">
        <v>289</v>
      </c>
      <c r="B158" s="41" t="s">
        <v>163</v>
      </c>
      <c r="C158" s="45" t="s">
        <v>175</v>
      </c>
      <c r="D158" s="60"/>
      <c r="E158" s="46">
        <v>0</v>
      </c>
      <c r="F158" s="46">
        <v>0</v>
      </c>
      <c r="G158" s="58">
        <v>0</v>
      </c>
      <c r="H158" s="77">
        <f t="shared" si="15"/>
        <v>0</v>
      </c>
      <c r="I158" s="110">
        <v>24</v>
      </c>
      <c r="J158" s="104">
        <f t="shared" si="20"/>
        <v>0</v>
      </c>
      <c r="K158" s="111">
        <f t="shared" si="16"/>
        <v>0</v>
      </c>
    </row>
    <row r="159" spans="1:11" ht="24" thickTop="1" thickBot="1">
      <c r="A159" s="40" t="s">
        <v>290</v>
      </c>
      <c r="B159" s="41" t="s">
        <v>164</v>
      </c>
      <c r="C159" s="45" t="s">
        <v>175</v>
      </c>
      <c r="D159" s="60"/>
      <c r="E159" s="46">
        <v>0</v>
      </c>
      <c r="F159" s="46">
        <v>0</v>
      </c>
      <c r="G159" s="58">
        <v>0</v>
      </c>
      <c r="H159" s="77">
        <f t="shared" si="15"/>
        <v>0</v>
      </c>
      <c r="I159" s="110">
        <v>24</v>
      </c>
      <c r="J159" s="104">
        <f t="shared" si="20"/>
        <v>0</v>
      </c>
      <c r="K159" s="111">
        <f t="shared" si="16"/>
        <v>0</v>
      </c>
    </row>
    <row r="160" spans="1:11" ht="24" thickTop="1" thickBot="1">
      <c r="A160" s="40" t="s">
        <v>292</v>
      </c>
      <c r="B160" s="41" t="s">
        <v>293</v>
      </c>
      <c r="C160" s="45" t="s">
        <v>175</v>
      </c>
      <c r="D160" s="60"/>
      <c r="E160" s="46">
        <v>0</v>
      </c>
      <c r="F160" s="46">
        <v>0</v>
      </c>
      <c r="G160" s="58">
        <v>0</v>
      </c>
      <c r="H160" s="77">
        <f t="shared" si="15"/>
        <v>0</v>
      </c>
      <c r="I160" s="110">
        <v>0</v>
      </c>
      <c r="J160" s="104">
        <f t="shared" si="20"/>
        <v>0</v>
      </c>
      <c r="K160" s="117">
        <f t="shared" si="16"/>
        <v>0</v>
      </c>
    </row>
    <row r="161" spans="1:11" ht="35.25" thickTop="1" thickBot="1">
      <c r="A161" s="16">
        <v>65</v>
      </c>
      <c r="B161" s="13" t="s">
        <v>135</v>
      </c>
      <c r="C161" s="54"/>
      <c r="D161" s="59"/>
      <c r="E161" s="84">
        <f>SUM(E162:E164)</f>
        <v>0</v>
      </c>
      <c r="F161" s="84">
        <f>SUM(F162:F164)</f>
        <v>0</v>
      </c>
      <c r="G161" s="85">
        <f>SUM(G162:G164)</f>
        <v>0</v>
      </c>
      <c r="H161" s="77">
        <f t="shared" si="15"/>
        <v>0</v>
      </c>
      <c r="I161" s="106"/>
      <c r="J161" s="107">
        <f>SUM(J162:J164)</f>
        <v>0</v>
      </c>
      <c r="K161" s="107">
        <f>SUM(K162:K164)</f>
        <v>0</v>
      </c>
    </row>
    <row r="162" spans="1:11" ht="46.5" thickTop="1" thickBot="1">
      <c r="A162" s="17" t="s">
        <v>260</v>
      </c>
      <c r="B162" s="18" t="s">
        <v>136</v>
      </c>
      <c r="C162" s="45"/>
      <c r="D162" s="60"/>
      <c r="E162" s="46">
        <v>0</v>
      </c>
      <c r="F162" s="46">
        <v>0</v>
      </c>
      <c r="G162" s="58">
        <v>0</v>
      </c>
      <c r="H162" s="77">
        <f t="shared" si="15"/>
        <v>0</v>
      </c>
      <c r="I162" s="110">
        <v>0</v>
      </c>
      <c r="J162" s="104">
        <f t="shared" ref="J162:J164" si="21">H162/(1+I162/100)</f>
        <v>0</v>
      </c>
      <c r="K162" s="111">
        <f t="shared" si="16"/>
        <v>0</v>
      </c>
    </row>
    <row r="163" spans="1:11" ht="35.25" thickTop="1" thickBot="1">
      <c r="A163" s="17" t="s">
        <v>261</v>
      </c>
      <c r="B163" s="18" t="s">
        <v>137</v>
      </c>
      <c r="C163" s="45"/>
      <c r="D163" s="60"/>
      <c r="E163" s="46">
        <v>0</v>
      </c>
      <c r="F163" s="46">
        <v>0</v>
      </c>
      <c r="G163" s="58">
        <v>0</v>
      </c>
      <c r="H163" s="77">
        <f t="shared" si="15"/>
        <v>0</v>
      </c>
      <c r="I163" s="110">
        <v>0</v>
      </c>
      <c r="J163" s="104">
        <f t="shared" si="21"/>
        <v>0</v>
      </c>
      <c r="K163" s="111">
        <f t="shared" si="16"/>
        <v>0</v>
      </c>
    </row>
    <row r="164" spans="1:11" ht="35.25" thickTop="1" thickBot="1">
      <c r="A164" s="17" t="s">
        <v>262</v>
      </c>
      <c r="B164" s="18" t="s">
        <v>138</v>
      </c>
      <c r="C164" s="45"/>
      <c r="D164" s="60"/>
      <c r="E164" s="46">
        <v>0</v>
      </c>
      <c r="F164" s="46">
        <v>0</v>
      </c>
      <c r="G164" s="58">
        <v>0</v>
      </c>
      <c r="H164" s="77">
        <f t="shared" si="15"/>
        <v>0</v>
      </c>
      <c r="I164" s="110">
        <v>0</v>
      </c>
      <c r="J164" s="104">
        <f t="shared" si="21"/>
        <v>0</v>
      </c>
      <c r="K164" s="111">
        <f t="shared" si="16"/>
        <v>0</v>
      </c>
    </row>
    <row r="165" spans="1:11" ht="35.25" thickTop="1" thickBot="1">
      <c r="A165" s="16">
        <v>81</v>
      </c>
      <c r="B165" s="13" t="s">
        <v>139</v>
      </c>
      <c r="C165" s="54"/>
      <c r="D165" s="59"/>
      <c r="E165" s="84">
        <f>SUM(E166:E167)</f>
        <v>0</v>
      </c>
      <c r="F165" s="84">
        <f>SUM(F166:F167)</f>
        <v>0</v>
      </c>
      <c r="G165" s="85">
        <f>SUM(G166:G167)</f>
        <v>0</v>
      </c>
      <c r="H165" s="77">
        <f t="shared" si="15"/>
        <v>0</v>
      </c>
      <c r="I165" s="106"/>
      <c r="J165" s="107">
        <f>SUM(J166:J167)</f>
        <v>0</v>
      </c>
      <c r="K165" s="107">
        <f>SUM(K166:K167)</f>
        <v>0</v>
      </c>
    </row>
    <row r="166" spans="1:11" ht="35.25" thickTop="1" thickBot="1">
      <c r="A166" s="17" t="s">
        <v>286</v>
      </c>
      <c r="B166" s="18" t="s">
        <v>139</v>
      </c>
      <c r="C166" s="45"/>
      <c r="D166" s="60"/>
      <c r="E166" s="46">
        <v>0</v>
      </c>
      <c r="F166" s="46">
        <v>0</v>
      </c>
      <c r="G166" s="58">
        <v>0</v>
      </c>
      <c r="H166" s="77">
        <f t="shared" si="15"/>
        <v>0</v>
      </c>
      <c r="I166" s="110">
        <v>0</v>
      </c>
      <c r="J166" s="104">
        <f t="shared" ref="J166:J167" si="22">H166/(1+I166/100)</f>
        <v>0</v>
      </c>
      <c r="K166" s="111">
        <f t="shared" si="16"/>
        <v>0</v>
      </c>
    </row>
    <row r="167" spans="1:11" ht="24" thickTop="1" thickBot="1">
      <c r="A167" s="17" t="s">
        <v>263</v>
      </c>
      <c r="B167" s="18" t="s">
        <v>140</v>
      </c>
      <c r="C167" s="45"/>
      <c r="D167" s="60"/>
      <c r="E167" s="46">
        <v>0</v>
      </c>
      <c r="F167" s="46">
        <v>0</v>
      </c>
      <c r="G167" s="58">
        <v>0</v>
      </c>
      <c r="H167" s="77">
        <f t="shared" si="15"/>
        <v>0</v>
      </c>
      <c r="I167" s="110">
        <v>0</v>
      </c>
      <c r="J167" s="104">
        <f t="shared" si="22"/>
        <v>0</v>
      </c>
      <c r="K167" s="111">
        <f t="shared" si="16"/>
        <v>0</v>
      </c>
    </row>
    <row r="168" spans="1:11" ht="46.5" thickTop="1" thickBot="1">
      <c r="A168" s="19">
        <v>82</v>
      </c>
      <c r="B168" s="13" t="s">
        <v>41</v>
      </c>
      <c r="C168" s="54"/>
      <c r="D168" s="63"/>
      <c r="E168" s="84">
        <f>SUM(E169:E169)</f>
        <v>0</v>
      </c>
      <c r="F168" s="84">
        <f>SUM(F169:F169)</f>
        <v>0</v>
      </c>
      <c r="G168" s="85">
        <f>SUM(G169:G169)</f>
        <v>0</v>
      </c>
      <c r="H168" s="77">
        <f t="shared" si="15"/>
        <v>0</v>
      </c>
      <c r="I168" s="106"/>
      <c r="J168" s="107">
        <f>SUM(J169:J169)</f>
        <v>0</v>
      </c>
      <c r="K168" s="107">
        <f>SUM(K169:K169)</f>
        <v>0</v>
      </c>
    </row>
    <row r="169" spans="1:11" ht="35.25" thickTop="1" thickBot="1">
      <c r="A169" s="17" t="s">
        <v>287</v>
      </c>
      <c r="B169" s="18" t="s">
        <v>141</v>
      </c>
      <c r="C169" s="45"/>
      <c r="D169" s="60"/>
      <c r="E169" s="46">
        <v>0</v>
      </c>
      <c r="F169" s="46">
        <v>0</v>
      </c>
      <c r="G169" s="58">
        <v>0</v>
      </c>
      <c r="H169" s="77">
        <f t="shared" si="15"/>
        <v>0</v>
      </c>
      <c r="I169" s="110">
        <v>24</v>
      </c>
      <c r="J169" s="104">
        <f t="shared" ref="J169" si="23">H169/(1+I169/100)</f>
        <v>0</v>
      </c>
      <c r="K169" s="111">
        <f t="shared" si="16"/>
        <v>0</v>
      </c>
    </row>
    <row r="170" spans="1:11" ht="27" thickTop="1" thickBot="1">
      <c r="A170" s="24" t="s">
        <v>142</v>
      </c>
      <c r="B170" s="12" t="s">
        <v>143</v>
      </c>
      <c r="C170" s="98"/>
      <c r="D170" s="98"/>
      <c r="E170" s="83">
        <f>E168+E165+E161+E143+E136+E120+E110+E107+E105+E100+E88+E86+E84+E81+E72+E70+E64+E60+E129</f>
        <v>0</v>
      </c>
      <c r="F170" s="83">
        <f>F168+F165+F161+F143+F136+F120+F110+F107+F105+F100+F88+F86+F84+F81+F72+F70+F64+F60+F129</f>
        <v>0</v>
      </c>
      <c r="G170" s="82">
        <f>G168+G165+G161+G143+G136+G120+G110+G107+G105+G100+G88+G86+G84+G81+G72+G70+G64+G60+G129</f>
        <v>0</v>
      </c>
      <c r="H170" s="82">
        <f>H168+H165+H161+H143+H136+H120+H110+H107+H105+H100+H88+H86+H84+H81+H72+H70+H64+H60+H129</f>
        <v>0</v>
      </c>
      <c r="I170" s="118"/>
      <c r="J170" s="107">
        <f>J168+J165+J161+J143+J136+J120+J110+J107+J105+J100+J88+J86+J84+J81+J72+J70+J64+J60+J129</f>
        <v>0</v>
      </c>
      <c r="K170" s="118">
        <f>K168+K165+K161+K143+K136+K120+K110+K107+K105+K100+K88+K86+K84+K81+K72+K70+K64+K60+K129</f>
        <v>0</v>
      </c>
    </row>
    <row r="171" spans="1:11" ht="13.5" thickTop="1">
      <c r="A171" s="29" t="s">
        <v>144</v>
      </c>
      <c r="B171" s="29"/>
      <c r="C171" s="29"/>
      <c r="D171" s="29"/>
      <c r="E171" s="29"/>
      <c r="F171" s="27"/>
      <c r="G171" s="27"/>
      <c r="H171" s="27"/>
      <c r="I171" s="27"/>
      <c r="J171" s="75"/>
      <c r="K171" s="75"/>
    </row>
    <row r="172" spans="1:11" ht="26.1" customHeight="1">
      <c r="A172" s="147" t="s">
        <v>145</v>
      </c>
      <c r="B172" s="147"/>
      <c r="C172" s="147"/>
      <c r="D172" s="147"/>
      <c r="E172" s="147"/>
      <c r="F172" s="147"/>
      <c r="G172" s="147"/>
      <c r="H172" s="147"/>
      <c r="I172" s="2"/>
      <c r="J172" s="72"/>
      <c r="K172" s="72"/>
    </row>
    <row r="173" spans="1:11">
      <c r="A173" s="148" t="s">
        <v>146</v>
      </c>
      <c r="B173" s="148"/>
      <c r="C173" s="148"/>
      <c r="D173" s="148"/>
      <c r="E173" s="99"/>
      <c r="F173" s="99"/>
      <c r="G173" s="99"/>
      <c r="H173" s="99"/>
      <c r="I173" s="25"/>
      <c r="J173" s="76"/>
      <c r="K173" s="76"/>
    </row>
    <row r="174" spans="1:11" ht="32.25" customHeight="1">
      <c r="A174" s="144" t="s">
        <v>159</v>
      </c>
      <c r="B174" s="144"/>
      <c r="C174" s="144"/>
      <c r="D174" s="144"/>
      <c r="E174" s="144"/>
      <c r="F174" s="144"/>
      <c r="G174" s="144"/>
      <c r="H174" s="144"/>
      <c r="I174" s="2"/>
      <c r="J174" s="72"/>
      <c r="K174" s="72"/>
    </row>
    <row r="175" spans="1:11" ht="44.25" customHeight="1">
      <c r="A175" s="123" t="s">
        <v>291</v>
      </c>
      <c r="B175" s="123"/>
      <c r="C175" s="123"/>
      <c r="D175" s="123"/>
      <c r="E175" s="123"/>
      <c r="F175" s="123"/>
      <c r="G175" s="123"/>
      <c r="H175" s="123"/>
      <c r="I175" s="2"/>
      <c r="J175" s="72"/>
      <c r="K175" s="72"/>
    </row>
    <row r="176" spans="1:11" ht="30" customHeight="1">
      <c r="A176" s="123" t="s">
        <v>294</v>
      </c>
      <c r="B176" s="123"/>
      <c r="C176" s="123"/>
      <c r="D176" s="123"/>
      <c r="E176" s="123"/>
      <c r="F176" s="123"/>
      <c r="G176" s="123"/>
      <c r="H176" s="123"/>
      <c r="I176" s="2"/>
      <c r="J176" s="72"/>
      <c r="K176" s="72"/>
    </row>
    <row r="177" spans="1:8">
      <c r="A177" s="97"/>
      <c r="B177" s="97"/>
      <c r="C177" s="97"/>
      <c r="D177" s="97"/>
      <c r="E177" s="97"/>
      <c r="F177" s="51"/>
      <c r="G177" s="51"/>
      <c r="H177" s="51"/>
    </row>
    <row r="178" spans="1:8">
      <c r="A178" s="97"/>
      <c r="B178" s="150" t="s">
        <v>147</v>
      </c>
      <c r="C178" s="150"/>
      <c r="D178" s="150"/>
      <c r="E178" s="150"/>
      <c r="F178" s="150"/>
      <c r="G178" s="51"/>
      <c r="H178" s="51"/>
    </row>
    <row r="179" spans="1:8">
      <c r="A179" s="97"/>
      <c r="B179" s="151" t="s">
        <v>148</v>
      </c>
      <c r="C179" s="151"/>
      <c r="D179" s="151"/>
      <c r="E179" s="151"/>
      <c r="F179" s="151"/>
      <c r="G179" s="51"/>
      <c r="H179" s="51"/>
    </row>
    <row r="180" spans="1:8">
      <c r="A180" s="7"/>
      <c r="B180" s="152"/>
      <c r="C180" s="152"/>
      <c r="D180" s="152"/>
      <c r="E180" s="152"/>
      <c r="F180" s="152"/>
      <c r="G180" s="51"/>
      <c r="H180" s="51"/>
    </row>
    <row r="181" spans="1:8">
      <c r="A181" s="100"/>
      <c r="B181" s="149" t="s">
        <v>149</v>
      </c>
      <c r="C181" s="149"/>
      <c r="D181" s="149"/>
      <c r="E181" s="149"/>
      <c r="F181" s="149"/>
      <c r="G181" s="51"/>
      <c r="H181" s="51"/>
    </row>
    <row r="182" spans="1:8">
      <c r="A182" s="8"/>
      <c r="B182" s="8"/>
      <c r="C182" s="8"/>
      <c r="D182" s="8"/>
      <c r="E182" s="8"/>
      <c r="F182" s="51"/>
      <c r="G182" s="51"/>
      <c r="H182" s="51"/>
    </row>
    <row r="183" spans="1:8">
      <c r="A183" s="149"/>
      <c r="B183" s="149"/>
      <c r="C183" s="149"/>
      <c r="D183" s="149"/>
      <c r="E183" s="101"/>
      <c r="F183" s="51"/>
      <c r="G183" s="51"/>
      <c r="H183" s="51"/>
    </row>
  </sheetData>
  <sheetProtection sheet="1" objects="1" scenarios="1" formatCells="0" formatColumns="0" formatRows="0"/>
  <mergeCells count="35">
    <mergeCell ref="A183:D183"/>
    <mergeCell ref="B178:F178"/>
    <mergeCell ref="B179:F179"/>
    <mergeCell ref="B180:F180"/>
    <mergeCell ref="B181:F181"/>
    <mergeCell ref="B15:H15"/>
    <mergeCell ref="B19:H19"/>
    <mergeCell ref="A174:H174"/>
    <mergeCell ref="A21:G21"/>
    <mergeCell ref="A22:G22"/>
    <mergeCell ref="A23:G23"/>
    <mergeCell ref="E59:H59"/>
    <mergeCell ref="A172:H172"/>
    <mergeCell ref="A173:D173"/>
    <mergeCell ref="A9:D9"/>
    <mergeCell ref="A11:D11"/>
    <mergeCell ref="B14:H14"/>
    <mergeCell ref="A2:A5"/>
    <mergeCell ref="B4:F4"/>
    <mergeCell ref="B5:F5"/>
    <mergeCell ref="A7:B7"/>
    <mergeCell ref="A8:H8"/>
    <mergeCell ref="E2:H2"/>
    <mergeCell ref="B13:H13"/>
    <mergeCell ref="B12:H12"/>
    <mergeCell ref="A176:H176"/>
    <mergeCell ref="I27:K27"/>
    <mergeCell ref="B16:H16"/>
    <mergeCell ref="B17:H17"/>
    <mergeCell ref="B18:H18"/>
    <mergeCell ref="I59:K59"/>
    <mergeCell ref="A175:H175"/>
    <mergeCell ref="E24:H24"/>
    <mergeCell ref="E27:H27"/>
    <mergeCell ref="A20:D20"/>
  </mergeCells>
  <hyperlinks>
    <hyperlink ref="D26" r:id="rId1" xr:uid="{416C87AE-D4C5-4179-A4AC-983BFEF1A0C9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Πλαίσιο ελέγχου 94">
              <controlPr defaultSize="0" autoFill="0" autoLine="0" autoPict="0">
                <anchor moveWithCells="1" sizeWithCells="1">
                  <from>
                    <xdr:col>1</xdr:col>
                    <xdr:colOff>1457325</xdr:colOff>
                    <xdr:row>20</xdr:row>
                    <xdr:rowOff>0</xdr:rowOff>
                  </from>
                  <to>
                    <xdr:col>1</xdr:col>
                    <xdr:colOff>1724025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Πλαίσιο ελέγχου 187">
              <controlPr defaultSize="0" autoFill="0" autoLine="0" autoPict="0">
                <anchor moveWithCells="1" sizeWithCells="1">
                  <from>
                    <xdr:col>1</xdr:col>
                    <xdr:colOff>1828800</xdr:colOff>
                    <xdr:row>20</xdr:row>
                    <xdr:rowOff>0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7" name="Check Box 3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19</xdr:row>
                    <xdr:rowOff>114300</xdr:rowOff>
                  </from>
                  <to>
                    <xdr:col>7</xdr:col>
                    <xdr:colOff>428625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8" name="Check Box 4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20</xdr:row>
                    <xdr:rowOff>47625</xdr:rowOff>
                  </from>
                  <to>
                    <xdr:col>7</xdr:col>
                    <xdr:colOff>419100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9" name="Check Box 5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21</xdr:row>
                    <xdr:rowOff>47625</xdr:rowOff>
                  </from>
                  <to>
                    <xdr:col>7</xdr:col>
                    <xdr:colOff>419100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0" name="Check Box 6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22</xdr:row>
                    <xdr:rowOff>47625</xdr:rowOff>
                  </from>
                  <to>
                    <xdr:col>7</xdr:col>
                    <xdr:colOff>419100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1" name="Check Box 7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2" name="Check Box 8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19</xdr:row>
                    <xdr:rowOff>114300</xdr:rowOff>
                  </from>
                  <to>
                    <xdr:col>8</xdr:col>
                    <xdr:colOff>428625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Έντυπο_Πίνακας1 τρ ετ αναλ  ΠΥ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mponiraki</dc:creator>
  <cp:keywords/>
  <dc:description/>
  <cp:lastModifiedBy>Ζωή Κοτσίνα</cp:lastModifiedBy>
  <cp:revision/>
  <cp:lastPrinted>2025-03-14T12:06:39Z</cp:lastPrinted>
  <dcterms:created xsi:type="dcterms:W3CDTF">2022-08-04T05:51:34Z</dcterms:created>
  <dcterms:modified xsi:type="dcterms:W3CDTF">2025-03-19T09:08:37Z</dcterms:modified>
  <cp:category/>
  <cp:contentStatus/>
</cp:coreProperties>
</file>