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elgosa-my.sharepoint.com/personal/zkotsina_elgo_gr/Documents/έντυπα για ανεβασμα_5_2_2025/"/>
    </mc:Choice>
  </mc:AlternateContent>
  <xr:revisionPtr revIDLastSave="172" documentId="8_{AFB2AA79-9BF3-2F41-957A-1530DF7D6934}" xr6:coauthVersionLast="47" xr6:coauthVersionMax="47" xr10:uidLastSave="{76733DC2-1947-47DD-BD4D-D730BC02AA85}"/>
  <bookViews>
    <workbookView xWindow="-120" yWindow="-120" windowWidth="29040" windowHeight="15840" firstSheet="1" activeTab="1" xr2:uid="{00000000-000D-0000-FFFF-FFFF00000000}"/>
  </bookViews>
  <sheets>
    <sheet name="Έντυπο 02.0" sheetId="1" r:id="rId1"/>
    <sheet name="Έντυπο_Πίνακας1 ετήσ αναλ  Π Υ" sheetId="6" r:id="rId2"/>
  </sheets>
  <definedNames>
    <definedName name="_xlnm.Print_Area" localSheetId="0">'Έντυπο 02.0'!$A$1:$F$161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6" l="1"/>
  <c r="E28" i="6"/>
  <c r="F64" i="6"/>
  <c r="E64" i="6"/>
  <c r="E155" i="6"/>
  <c r="F155" i="6"/>
  <c r="F167" i="6"/>
  <c r="F164" i="6"/>
  <c r="F160" i="6"/>
  <c r="F143" i="6"/>
  <c r="F136" i="6"/>
  <c r="F129" i="6"/>
  <c r="F120" i="6"/>
  <c r="F110" i="6"/>
  <c r="F107" i="6"/>
  <c r="F105" i="6"/>
  <c r="F100" i="6"/>
  <c r="F88" i="6"/>
  <c r="F86" i="6"/>
  <c r="F84" i="6"/>
  <c r="F81" i="6"/>
  <c r="F72" i="6"/>
  <c r="F70" i="6"/>
  <c r="F60" i="6"/>
  <c r="H61" i="6" l="1"/>
  <c r="H63" i="6"/>
  <c r="I63" i="6" s="1"/>
  <c r="H168" i="6"/>
  <c r="H167" i="6" s="1"/>
  <c r="H166" i="6"/>
  <c r="I166" i="6" s="1"/>
  <c r="H165" i="6"/>
  <c r="I165" i="6" s="1"/>
  <c r="H163" i="6"/>
  <c r="I163" i="6" s="1"/>
  <c r="H162" i="6"/>
  <c r="I162" i="6" s="1"/>
  <c r="H161" i="6"/>
  <c r="I159" i="6"/>
  <c r="H159" i="6"/>
  <c r="H158" i="6"/>
  <c r="I158" i="6" s="1"/>
  <c r="H157" i="6"/>
  <c r="I157" i="6" s="1"/>
  <c r="H156" i="6"/>
  <c r="H154" i="6"/>
  <c r="I154" i="6" s="1"/>
  <c r="H153" i="6"/>
  <c r="I153" i="6" s="1"/>
  <c r="H152" i="6"/>
  <c r="I152" i="6" s="1"/>
  <c r="H151" i="6"/>
  <c r="I151" i="6" s="1"/>
  <c r="I150" i="6"/>
  <c r="H150" i="6"/>
  <c r="H149" i="6"/>
  <c r="I149" i="6" s="1"/>
  <c r="H148" i="6"/>
  <c r="I148" i="6" s="1"/>
  <c r="H147" i="6"/>
  <c r="I147" i="6" s="1"/>
  <c r="H146" i="6"/>
  <c r="I146" i="6" s="1"/>
  <c r="H145" i="6"/>
  <c r="I145" i="6" s="1"/>
  <c r="H144" i="6"/>
  <c r="I144" i="6" s="1"/>
  <c r="H142" i="6"/>
  <c r="I142" i="6" s="1"/>
  <c r="H141" i="6"/>
  <c r="I141" i="6" s="1"/>
  <c r="H140" i="6"/>
  <c r="I140" i="6" s="1"/>
  <c r="H139" i="6"/>
  <c r="I139" i="6" s="1"/>
  <c r="H138" i="6"/>
  <c r="I138" i="6" s="1"/>
  <c r="H137" i="6"/>
  <c r="I137" i="6" s="1"/>
  <c r="H135" i="6"/>
  <c r="I135" i="6" s="1"/>
  <c r="H134" i="6"/>
  <c r="I134" i="6" s="1"/>
  <c r="H133" i="6"/>
  <c r="I133" i="6" s="1"/>
  <c r="H132" i="6"/>
  <c r="I132" i="6" s="1"/>
  <c r="H131" i="6"/>
  <c r="I131" i="6" s="1"/>
  <c r="H130" i="6"/>
  <c r="H128" i="6"/>
  <c r="I128" i="6" s="1"/>
  <c r="H127" i="6"/>
  <c r="I127" i="6" s="1"/>
  <c r="H126" i="6"/>
  <c r="I126" i="6" s="1"/>
  <c r="H125" i="6"/>
  <c r="I125" i="6" s="1"/>
  <c r="H124" i="6"/>
  <c r="I124" i="6" s="1"/>
  <c r="H123" i="6"/>
  <c r="I123" i="6" s="1"/>
  <c r="H122" i="6"/>
  <c r="I122" i="6" s="1"/>
  <c r="H121" i="6"/>
  <c r="I121" i="6" s="1"/>
  <c r="H119" i="6"/>
  <c r="I119" i="6" s="1"/>
  <c r="H118" i="6"/>
  <c r="I118" i="6" s="1"/>
  <c r="H117" i="6"/>
  <c r="I117" i="6" s="1"/>
  <c r="H116" i="6"/>
  <c r="I116" i="6" s="1"/>
  <c r="H115" i="6"/>
  <c r="I115" i="6" s="1"/>
  <c r="H114" i="6"/>
  <c r="I114" i="6" s="1"/>
  <c r="H113" i="6"/>
  <c r="I113" i="6" s="1"/>
  <c r="I112" i="6"/>
  <c r="H112" i="6"/>
  <c r="H111" i="6"/>
  <c r="I111" i="6" s="1"/>
  <c r="H109" i="6"/>
  <c r="I109" i="6" s="1"/>
  <c r="H108" i="6"/>
  <c r="H106" i="6"/>
  <c r="H105" i="6" s="1"/>
  <c r="H104" i="6"/>
  <c r="I104" i="6" s="1"/>
  <c r="H103" i="6"/>
  <c r="I103" i="6" s="1"/>
  <c r="H102" i="6"/>
  <c r="I102" i="6" s="1"/>
  <c r="H101" i="6"/>
  <c r="I101" i="6" s="1"/>
  <c r="H99" i="6"/>
  <c r="I99" i="6" s="1"/>
  <c r="H98" i="6"/>
  <c r="I98" i="6" s="1"/>
  <c r="H97" i="6"/>
  <c r="I97" i="6" s="1"/>
  <c r="H96" i="6"/>
  <c r="I96" i="6" s="1"/>
  <c r="I95" i="6"/>
  <c r="H95" i="6"/>
  <c r="H94" i="6"/>
  <c r="I94" i="6" s="1"/>
  <c r="H93" i="6"/>
  <c r="I93" i="6" s="1"/>
  <c r="H92" i="6"/>
  <c r="I92" i="6" s="1"/>
  <c r="H91" i="6"/>
  <c r="I91" i="6" s="1"/>
  <c r="H90" i="6"/>
  <c r="I90" i="6" s="1"/>
  <c r="H89" i="6"/>
  <c r="I89" i="6" s="1"/>
  <c r="H87" i="6"/>
  <c r="H86" i="6" s="1"/>
  <c r="H85" i="6"/>
  <c r="I85" i="6" s="1"/>
  <c r="I84" i="6" s="1"/>
  <c r="H83" i="6"/>
  <c r="I83" i="6" s="1"/>
  <c r="H82" i="6"/>
  <c r="H80" i="6"/>
  <c r="I80" i="6" s="1"/>
  <c r="H79" i="6"/>
  <c r="I79" i="6" s="1"/>
  <c r="H78" i="6"/>
  <c r="I78" i="6" s="1"/>
  <c r="I77" i="6"/>
  <c r="H77" i="6"/>
  <c r="H76" i="6"/>
  <c r="I76" i="6" s="1"/>
  <c r="H75" i="6"/>
  <c r="I75" i="6" s="1"/>
  <c r="H74" i="6"/>
  <c r="I74" i="6" s="1"/>
  <c r="H73" i="6"/>
  <c r="H71" i="6"/>
  <c r="H70" i="6" s="1"/>
  <c r="H69" i="6"/>
  <c r="I69" i="6" s="1"/>
  <c r="H68" i="6"/>
  <c r="I68" i="6" s="1"/>
  <c r="H67" i="6"/>
  <c r="I67" i="6" s="1"/>
  <c r="H66" i="6"/>
  <c r="I66" i="6" s="1"/>
  <c r="H65" i="6"/>
  <c r="H62" i="6"/>
  <c r="I62" i="6" s="1"/>
  <c r="E167" i="6"/>
  <c r="E164" i="6"/>
  <c r="E160" i="6"/>
  <c r="E143" i="6" s="1"/>
  <c r="E136" i="6"/>
  <c r="E129" i="6"/>
  <c r="E120" i="6"/>
  <c r="E110" i="6"/>
  <c r="E107" i="6"/>
  <c r="E105" i="6"/>
  <c r="E100" i="6"/>
  <c r="E88" i="6"/>
  <c r="E86" i="6"/>
  <c r="E84" i="6"/>
  <c r="E81" i="6"/>
  <c r="E72" i="6"/>
  <c r="E70" i="6"/>
  <c r="E60" i="6"/>
  <c r="E55" i="6"/>
  <c r="E54" i="6" s="1"/>
  <c r="E52" i="6"/>
  <c r="E47" i="6"/>
  <c r="E40" i="6"/>
  <c r="E36" i="6"/>
  <c r="E34" i="6"/>
  <c r="H60" i="6" l="1"/>
  <c r="H136" i="6"/>
  <c r="H72" i="6"/>
  <c r="H160" i="6"/>
  <c r="I73" i="6"/>
  <c r="I72" i="6" s="1"/>
  <c r="H88" i="6"/>
  <c r="I106" i="6"/>
  <c r="I105" i="6" s="1"/>
  <c r="I161" i="6"/>
  <c r="I160" i="6" s="1"/>
  <c r="H164" i="6"/>
  <c r="H84" i="6"/>
  <c r="H100" i="6"/>
  <c r="H120" i="6"/>
  <c r="H129" i="6"/>
  <c r="I164" i="6"/>
  <c r="I168" i="6"/>
  <c r="I167" i="6" s="1"/>
  <c r="I136" i="6"/>
  <c r="I88" i="6"/>
  <c r="H110" i="6"/>
  <c r="I87" i="6"/>
  <c r="I86" i="6" s="1"/>
  <c r="H107" i="6"/>
  <c r="I130" i="6"/>
  <c r="I129" i="6" s="1"/>
  <c r="H155" i="6"/>
  <c r="H143" i="6" s="1"/>
  <c r="I108" i="6"/>
  <c r="I107" i="6" s="1"/>
  <c r="I156" i="6"/>
  <c r="I155" i="6" s="1"/>
  <c r="I143" i="6" s="1"/>
  <c r="I120" i="6"/>
  <c r="I100" i="6"/>
  <c r="H81" i="6"/>
  <c r="I82" i="6"/>
  <c r="I81" i="6" s="1"/>
  <c r="I71" i="6"/>
  <c r="I70" i="6" s="1"/>
  <c r="H64" i="6"/>
  <c r="I61" i="6"/>
  <c r="I60" i="6" s="1"/>
  <c r="I65" i="6"/>
  <c r="I64" i="6" s="1"/>
  <c r="I110" i="6"/>
  <c r="E58" i="6"/>
  <c r="E169" i="6"/>
  <c r="F56" i="6"/>
  <c r="F55" i="6" s="1"/>
  <c r="F52" i="6"/>
  <c r="F47" i="6"/>
  <c r="F40" i="6"/>
  <c r="F36" i="6"/>
  <c r="F34" i="6"/>
  <c r="F28" i="6"/>
  <c r="H169" i="6" l="1"/>
  <c r="I169" i="6"/>
  <c r="F169" i="6"/>
  <c r="F54" i="6"/>
  <c r="F58" i="6" s="1"/>
</calcChain>
</file>

<file path=xl/sharedStrings.xml><?xml version="1.0" encoding="utf-8"?>
<sst xmlns="http://schemas.openxmlformats.org/spreadsheetml/2006/main" count="460" uniqueCount="440">
  <si>
    <t>Ε 02.0</t>
  </si>
  <si>
    <t xml:space="preserve">ΕΛΛΗΝΙΚΟΣ ΓΕΩΡΓΙΚΟΣ ΟΡΓΑΝΙΣΜΟΣ ΔΗΜΗΤΡΑ </t>
  </si>
  <si>
    <t xml:space="preserve">ΓΕΝΙΚΗ ΔΙΕΥΘΥΝΣΗ ΑΓΡΟΤΙΚΗΣ ΕΡΕΥΝΑΣ </t>
  </si>
  <si>
    <t xml:space="preserve">Ημερομηνία: </t>
  </si>
  <si>
    <t xml:space="preserve">Προς:  </t>
  </si>
  <si>
    <t>Επιτροπή Αγροτικής Ερευνας</t>
  </si>
  <si>
    <r>
      <t xml:space="preserve">Ως Αναπληρωτής Επιστημονικά Υπεύθυνος/η του έργου </t>
    </r>
    <r>
      <rPr>
        <strike/>
        <sz val="11"/>
        <rFont val="Calibri"/>
        <family val="2"/>
      </rPr>
      <t>ορίζεται</t>
    </r>
    <r>
      <rPr>
        <sz val="11"/>
        <rFont val="Calibri"/>
        <family val="2"/>
      </rPr>
      <t xml:space="preserve"> </t>
    </r>
    <r>
      <rPr>
        <sz val="11"/>
        <color rgb="FFFF0000"/>
        <rFont val="Calibri"/>
        <family val="2"/>
      </rPr>
      <t xml:space="preserve">προτείνεται </t>
    </r>
    <r>
      <rPr>
        <sz val="11"/>
        <rFont val="Calibri"/>
        <family val="2"/>
      </rPr>
      <t xml:space="preserve">δια του παρόντος ο/η …….. </t>
    </r>
    <r>
      <rPr>
        <i/>
        <sz val="11"/>
        <color rgb="FF808080"/>
        <rFont val="Calibri"/>
        <family val="2"/>
      </rPr>
      <t>ονοματεπώνυμο και ιδιότητα</t>
    </r>
    <r>
      <rPr>
        <i/>
        <sz val="11"/>
        <color rgb="FF0070C0"/>
        <rFont val="Calibri"/>
        <family val="2"/>
      </rPr>
      <t xml:space="preserve"> </t>
    </r>
    <r>
      <rPr>
        <sz val="11"/>
        <rFont val="Calibri"/>
        <family val="2"/>
      </rPr>
      <t>……</t>
    </r>
  </si>
  <si>
    <t>Αριθμ. Λογιστηρίου (συμπληρώνεται από ΜΟΔΥ)</t>
  </si>
  <si>
    <t>ΑΙΤΗΣΗ ΑΠΟΔΟΧΗΣ ΔΙΑΧΕΙΡΙΣΗΣ ΕΡΓΟΥ: ΓΕΝΙΚΑ ΣΤΟΙΧΕΙΑ</t>
  </si>
  <si>
    <t>ΣΤΟΙΧΕΙΑ ΕΠΙΣΤΗΜΟΝΙΚΑ ΥΠΕΥΘΥΝΟΥ/ΗΣ</t>
  </si>
  <si>
    <t>Επώνυμο:</t>
  </si>
  <si>
    <t>Όνομα:</t>
  </si>
  <si>
    <t>Ιδιότητα:</t>
  </si>
  <si>
    <t>Ινστιτούτο:</t>
  </si>
  <si>
    <t>Τηλέφωνο:</t>
  </si>
  <si>
    <t>E-mail:</t>
  </si>
  <si>
    <t>Αναπληρωτής/τρια ΕΥ</t>
  </si>
  <si>
    <t>Μονάδα:</t>
  </si>
  <si>
    <t xml:space="preserve">Παρακαλώ όπως εγκρίνετε την αποδοχή διαχείρισης από τον ΕΛΓΟ ΔΗΜΗΤΡΑ του έργου με τα παρακάτω στοιχεία </t>
  </si>
  <si>
    <t>ΣΤΟΙΧΕΙΑ ΦΥΣΙΚΟΥ ΑΝΤΙΚΕΙΜΕΝΟΥ</t>
  </si>
  <si>
    <t xml:space="preserve">Ακρωνύμιο:                           </t>
  </si>
  <si>
    <t xml:space="preserve">Ελληνικός Τίτλος: </t>
  </si>
  <si>
    <t xml:space="preserve">Αγγλικός Τίτλος:        </t>
  </si>
  <si>
    <t>Φύση Έργου:</t>
  </si>
  <si>
    <t xml:space="preserve">         Ερευνητικό</t>
  </si>
  <si>
    <t xml:space="preserve">         Εκπαιδευτικό  </t>
  </si>
  <si>
    <t xml:space="preserve">         Αναπτυξιακό</t>
  </si>
  <si>
    <t xml:space="preserve">        Παροχής υπηρεσίας </t>
  </si>
  <si>
    <r>
      <t>(αν ερευνητικό)</t>
    </r>
    <r>
      <rPr>
        <b/>
        <sz val="10"/>
        <rFont val="Calibri"/>
        <family val="2"/>
        <charset val="161"/>
      </rPr>
      <t xml:space="preserve"> Είδος ερευνητικής δραστηριότητας:</t>
    </r>
  </si>
  <si>
    <t xml:space="preserve">         Βασική έρευνα</t>
  </si>
  <si>
    <t xml:space="preserve">         Εφαρμοσμένη έρευνα</t>
  </si>
  <si>
    <t xml:space="preserve">         Πειραματική ανάπτυξη</t>
  </si>
  <si>
    <t>Ρόλος ΕΛΓΟ-ΔΗΜΗΤΡΑ</t>
  </si>
  <si>
    <t xml:space="preserve">         Ανάδοχος / φορέας υλοποίησης</t>
  </si>
  <si>
    <t xml:space="preserve">         Συντονιστής σε ένωση εταίρων</t>
  </si>
  <si>
    <t xml:space="preserve">         Συνεργαζόμενος σε ένωση εταίρων</t>
  </si>
  <si>
    <t xml:space="preserve">         Υπεργολάβος</t>
  </si>
  <si>
    <t xml:space="preserve">         Δικαιούχος</t>
  </si>
  <si>
    <t xml:space="preserve">      Φορέας Λειτουργίας</t>
  </si>
  <si>
    <t>Επιστημονικό Πεδίο:</t>
  </si>
  <si>
    <t xml:space="preserve">          1. Ανθρωπιστικές Επιστήμες και Τέχνες</t>
  </si>
  <si>
    <t xml:space="preserve">          2. Φυσικές Επιστήμες</t>
  </si>
  <si>
    <t xml:space="preserve">          3. Ιατρική και Επιστήμες Υγείας</t>
  </si>
  <si>
    <t xml:space="preserve">          4. Γεωργικές Επιστήμες και Κτηνιατρική</t>
  </si>
  <si>
    <t xml:space="preserve">          5. Κοινωνικές Επιστήμες</t>
  </si>
  <si>
    <t xml:space="preserve">          6. Επιστήμες Μηχανικού και Τεχνολογία</t>
  </si>
  <si>
    <t>Ερευνητική περιοχή:</t>
  </si>
  <si>
    <t xml:space="preserve">          Αγροδιατροφή &amp; Βιομηχανία τροφίμων</t>
  </si>
  <si>
    <t xml:space="preserve">          Εδαφος</t>
  </si>
  <si>
    <t xml:space="preserve">          Γεωργία</t>
  </si>
  <si>
    <t xml:space="preserve">         ζωική παραγωγή</t>
  </si>
  <si>
    <t xml:space="preserve">          φυτοπροστασία</t>
  </si>
  <si>
    <t xml:space="preserve">          Περιβάλλον </t>
  </si>
  <si>
    <t xml:space="preserve">          Βελτίωση </t>
  </si>
  <si>
    <t xml:space="preserve">         Αλιεία </t>
  </si>
  <si>
    <t xml:space="preserve">         οικονομία/κοινωνιολογία / αγροτική πολιτική</t>
  </si>
  <si>
    <t xml:space="preserve">          Υδάτινοι πόροι</t>
  </si>
  <si>
    <t xml:space="preserve">          Δάση</t>
  </si>
  <si>
    <t xml:space="preserve">          Κτηνιατρικά</t>
  </si>
  <si>
    <t xml:space="preserve">          Άλλο</t>
  </si>
  <si>
    <t xml:space="preserve">Τρόπος ανάληψης </t>
  </si>
  <si>
    <t xml:space="preserve">        ΑΝΤΑΓΩΝΙΣΤΙΚΟ </t>
  </si>
  <si>
    <t xml:space="preserve">       ΑΠΕΥΘΕΙΑΣ ΑΝΑΘΕΣΗ</t>
  </si>
  <si>
    <t xml:space="preserve">   ΙΔΙΟΙ ΠΟΡΟΙ</t>
  </si>
  <si>
    <t xml:space="preserve"> Κατόπιν υποβολής πρότασης σε πρόσκληση εκδήλωσης ενδιαφέροντος (διαγωνισμό)</t>
  </si>
  <si>
    <t>Ημερομηνία λήξης φυσικού αντικειμένου:</t>
  </si>
  <si>
    <t>Ημερομηνία έναρξης οικονομικού αντικειμένου:</t>
  </si>
  <si>
    <t>Ημερομηνία λήξης οικονομικού αντικειμένου:</t>
  </si>
  <si>
    <r>
      <t>Χαρακτηρίστε με "</t>
    </r>
    <r>
      <rPr>
        <b/>
        <sz val="10"/>
        <rFont val="Wingdings"/>
        <charset val="2"/>
      </rPr>
      <t>ü</t>
    </r>
    <r>
      <rPr>
        <b/>
        <sz val="10"/>
        <rFont val="Calibri"/>
        <family val="2"/>
        <charset val="161"/>
      </rPr>
      <t xml:space="preserve"> " την αντίστοιχη περίπτωση και συμπληρώστε τα απαραίτητα ανά περίπτωση:</t>
    </r>
  </si>
  <si>
    <t>ΣΤΟΙΧΕΙΑ ΟΙΚΟΝΟΜΙΚΟΥ ΑΝΤΙΚΕΙΜΕΝΟΥ</t>
  </si>
  <si>
    <t>Πηγή Εσόδων:  Φορέας Χρηματοδότησης,  πλαίσο χρηματοδότησης και κωδικός πρόσκλησης:</t>
  </si>
  <si>
    <t>ΑΦΜ Φορέα Χρηματοδότησης:</t>
  </si>
  <si>
    <t>Δ.Ο.Υ Φορέα Χρηματοδότησης:</t>
  </si>
  <si>
    <t xml:space="preserve">             Σε περίπτωση που η πηγή εσόδων είναι πλήθος ιδιωτών (κόστος συμμετοχής σε συνέδρια / θερινά σχολεία), ως Ε.Υ. δεσμεύομαι να χορηγώ στην ΜΟΔΥ καταστάσεις με τα φορολογικά στοιχεία τους.</t>
  </si>
  <si>
    <t>Συνολικό ποσό χρηματοδότησης/εσόδων:</t>
  </si>
  <si>
    <r>
      <t xml:space="preserve">Αιτιολογία:  </t>
    </r>
    <r>
      <rPr>
        <i/>
        <sz val="10"/>
        <rFont val="Calibri"/>
        <family val="2"/>
        <charset val="161"/>
      </rPr>
      <t>(συμπληρώνεται σε περίπτωση που το ποσό χρηματοδότησης βασίζεται σε εκτίμηση και όχι σε απόφαση, σύμβαση ή άλλο έγγραφο του χρηματοδότη)</t>
    </r>
  </si>
  <si>
    <t xml:space="preserve">Ποσοστό έμμεσων δαπανών (γενικά έξοδα - παρακρατήσεις) : </t>
  </si>
  <si>
    <t>γράψτε εδώ σε ποια βάση υπολογίζονται οι έμμεσες δαπάνες (γενικά έξοδα-παρακράτηση)  π.χ. στη βάση των δαπανών  προσωπικού?, στο σύνολο δαπανών? ….)</t>
  </si>
  <si>
    <t>Το έργο είναι απολογιστικό: (απαντήστε ΝΑΙ εφόσον δεν προβλέπεται προκαταβολή)</t>
  </si>
  <si>
    <t xml:space="preserve">                   ΝΑΙ</t>
  </si>
  <si>
    <t xml:space="preserve">                   ΌΧΙ</t>
  </si>
  <si>
    <t xml:space="preserve">Εκτιμώμενο ύψος δανειοδότησης </t>
  </si>
  <si>
    <t>Απαίτηση ίδιας συμμετοχής του ΕΛΓΟ:</t>
  </si>
  <si>
    <t>Ποσοστό % του προϋπολογισμού:</t>
  </si>
  <si>
    <t>Αντίστοιχο ποσό:</t>
  </si>
  <si>
    <t>ΣΤΟΙΧΕΙΑ ΕΝΩΣΗΣ ΕΤΑΙΡΩΝ (συμπληρώνεται μόνο στην περίπτωση που το έργο υλοποιείται από ένωση)</t>
  </si>
  <si>
    <t>ΣΥΝΤΟΝΙΣΤΗΣ ΦΟΡΕΑΣ (στοιχεία συμπληρώνονται μόνο αν ο συντονιστής δεν είναι ο ΕΛΓΟ-ΔΗΜΗΤΡΑ)</t>
  </si>
  <si>
    <t>Οργανισμός:</t>
  </si>
  <si>
    <t>Διεύθυνση:</t>
  </si>
  <si>
    <t>Τ.Κ.</t>
  </si>
  <si>
    <t>Πόλη:</t>
  </si>
  <si>
    <t>Χώρα:</t>
  </si>
  <si>
    <t>Τηλ:</t>
  </si>
  <si>
    <t xml:space="preserve">Δ.Ο.Υ.: </t>
  </si>
  <si>
    <t>Α.Φ.Μ:</t>
  </si>
  <si>
    <t>για ημεδαπούς εταίρους</t>
  </si>
  <si>
    <t>Στοιχεία Υπεύθυνου Οργανισμού:</t>
  </si>
  <si>
    <t>ΣΥΝΕΡΓΑΖΟΜΕΝΟΙ ΦΟΡΕΙΣ (προσθέστε γραμμές)</t>
  </si>
  <si>
    <t xml:space="preserve">ΠΡΟΫΠΟΛΟΓΙΣΜΟΣ </t>
  </si>
  <si>
    <t>Συνολικός προϋπολογισμός</t>
  </si>
  <si>
    <t>Προϋπολογισμός που αναλογεί στον ΕΛΓΟ-ΔΗΜΗΤΡΑ</t>
  </si>
  <si>
    <t>ΕΓΚΡΙΣΗ ΕΠΙΤΡΟΠΗΣ ΗΘΙΚΗΣ &amp; ΔΕΟΝΤΟΛΟΓΙΑΣ ΤΗΣ ΕΡΕΥΝΑΣ, σύμφωνα με Ν.4521/2018, κεφ.Ε΄</t>
  </si>
  <si>
    <r>
      <t>Χαρακτηρίστε με "</t>
    </r>
    <r>
      <rPr>
        <b/>
        <sz val="10"/>
        <rFont val="Wingdings"/>
        <charset val="2"/>
      </rPr>
      <t>ü</t>
    </r>
    <r>
      <rPr>
        <b/>
        <sz val="10"/>
        <rFont val="Calibri"/>
        <family val="2"/>
        <charset val="161"/>
      </rPr>
      <t xml:space="preserve"> " την αντίστοιχη περίπτωση:</t>
    </r>
  </si>
  <si>
    <t xml:space="preserve">            Δηλώνω ότι το έργο ΔΕΝ ΠΕΡΙΛΑΜΒΑΝΕΙ έρευνα στον άνθρωπο, σε υλικό που προέρχεται από άνθρωπο όπως γενετικό υλικό, κύτταρα, ιστοί και προσωπικά δεδομένα, σε ζώα ή στο περιβάλλον, φυσικό και πολιτιστικό.</t>
  </si>
  <si>
    <t xml:space="preserve">            Δηλώνω ότι το έργο ΠΕΡΙΛΑΜΒΑΝΕΙ έρευνα στον άνθρωπο, σε υλικό που προέρχεται από άνθρωπο όπως γενετικό υλικό, κύτταρα, ιστοί και προσωπικά δεδομένα, σε ζώα ή στο περιβάλλον, φυσικό και πολιτιστικό ΚΑΙ ΣΥΝΥΠΟΒΑΛΛΩ απόφαση έγκρισης ΕΗΔΕ του ΕΛΓΟ-ΔΗΜΗΤΡΑ.</t>
  </si>
  <si>
    <t>ΣΥΝΗΜΜΕΝΑ ΕΓΓΡΑΦΑ</t>
  </si>
  <si>
    <r>
      <t>Χαρακτηρίστε με "</t>
    </r>
    <r>
      <rPr>
        <b/>
        <sz val="10"/>
        <rFont val="Wingdings"/>
        <charset val="2"/>
      </rPr>
      <t>ü</t>
    </r>
    <r>
      <rPr>
        <b/>
        <sz val="10"/>
        <rFont val="Calibri"/>
        <family val="2"/>
        <charset val="161"/>
      </rPr>
      <t xml:space="preserve"> " τα συνημμένα έγγραφα βάσει των οδηγιών της τελευταίας στήλης:</t>
    </r>
  </si>
  <si>
    <t xml:space="preserve">Περιγραφή Φυσικού αντικειμένου μέσω κατάθεσης Τεχνικού Δελτίου/πρότασης και εντύπου Ε02.1 </t>
  </si>
  <si>
    <t>Υποχρεωτικό</t>
  </si>
  <si>
    <t>Σύμβαση / απόφαση / συμφωνητικό ή όποιο άλλο έγγραφο καταγράφει την έγκριση του χρηματοδότη και τους όρους του.</t>
  </si>
  <si>
    <t>Υποχρεωτικό εκτός των έργων με έσοδα από πολλούς ιδιώτες</t>
  </si>
  <si>
    <t>Πρόσκληση / προκήρυξη Χρηματοδότη</t>
  </si>
  <si>
    <t>Υποχρεωτικό εφόσον υπάρχει Πρόσκληση/προκήρυξη</t>
  </si>
  <si>
    <t>Ομάδα Έργου (έντυπο Ε02.2)</t>
  </si>
  <si>
    <t>Υποχρεωτικό εκτός αν δεν μετέχουν πρόσωπα πέραν του Ε.Υ.</t>
  </si>
  <si>
    <t xml:space="preserve">Γνώμη ΕΣΙ στο οποίο υπάγεται ο Ε.Υ. </t>
  </si>
  <si>
    <t>Για όσα έργα που χρηματοδοτούνται από ίδιους πόρους απαιτείται</t>
  </si>
  <si>
    <t>Έγκριση ΔΣ</t>
  </si>
  <si>
    <t>Υποχρεωτικό σε περίπτωση δωρεάς</t>
  </si>
  <si>
    <t>Έγκριση Επιτροπής Ηθικής και Δεοντολογίας της Έρευνας ή Υπεύθυνη Δήλωση για μη υπαγωγή στην αρμοδιότητα της ΕΗΔΕ</t>
  </si>
  <si>
    <t>Υποχρεωτικό ανάλογα με τη σχετική επιλογή σε παραπάνω πίνακα</t>
  </si>
  <si>
    <t>Αίτημα έγκρισης Επιτροπής Παραλαβής Παραδοτέων του έργου</t>
  </si>
  <si>
    <t xml:space="preserve">Υποχρεωτικό εφόσον η σύστασή της απαιτείται από τον Χρηματοδότη </t>
  </si>
  <si>
    <t>Μην σημειώνετε κάτω από αυτήν την γραμμή</t>
  </si>
  <si>
    <t>Έλεγχος ΓΔΑΕ</t>
  </si>
  <si>
    <t xml:space="preserve">Στοιχεία που συμπληρώνονται από το Τμήμα </t>
  </si>
  <si>
    <t>Απαιτείται χωριστός τραπεζικός λογαριασμός</t>
  </si>
  <si>
    <t xml:space="preserve">                ΝΑΙ</t>
  </si>
  <si>
    <t xml:space="preserve">                ΌΧΙ</t>
  </si>
  <si>
    <t>Τύπος απόφασης και συμβολαίου χρηματοδότησης:</t>
  </si>
  <si>
    <t xml:space="preserve">                Απόφαση ΕΑΕ</t>
  </si>
  <si>
    <t xml:space="preserve">                Σύμβαση </t>
  </si>
  <si>
    <t>Απόφαση χρηματοδότησης</t>
  </si>
  <si>
    <t>Χειριστής έργου στον Φορέα Χρηματοδότησης:</t>
  </si>
  <si>
    <t>Είδος παραστατικού για είσπραξη εσόδων:</t>
  </si>
  <si>
    <t xml:space="preserve">         Τιμολόγιο Επιδότησης/Επιχορήγησης</t>
  </si>
  <si>
    <t xml:space="preserve">        Τιμολόγιο/Απόδειξη Παροχής Υπηρεσιών</t>
  </si>
  <si>
    <t xml:space="preserve">         Άλλο</t>
  </si>
  <si>
    <t>Υποχρεώσεις αναφορών του έργου (π.χ. δελτία δαπανών, εξαμηνιαίες αναφορές, κτλ.)</t>
  </si>
  <si>
    <t>Τύπος έργου (σύμφωνα με ΟΧΔΕ)</t>
  </si>
  <si>
    <t xml:space="preserve">        ΕΘΝΙΚΟ (και συγχρηματοδοτούμενα)</t>
  </si>
  <si>
    <t xml:space="preserve">        Ευρωπαϊκό</t>
  </si>
  <si>
    <t xml:space="preserve">      ΑΑΙ</t>
  </si>
  <si>
    <t>ΑΑΔ</t>
  </si>
  <si>
    <t>Έργο Παροχής Υπηρεσιών Ινστιτούτου (ΚΥΕΜ)</t>
  </si>
  <si>
    <t xml:space="preserve">          ΑΝΥΠΕΠΕ-Ι/ΚΥ</t>
  </si>
  <si>
    <t xml:space="preserve">      ΑΝΥΠΕΠΕ-Ε</t>
  </si>
  <si>
    <t xml:space="preserve"> ΕΡΑΝ-ΒΠ</t>
  </si>
  <si>
    <t>ΕΡΑΝ-ΒΒΠ</t>
  </si>
  <si>
    <t>Άλλο</t>
  </si>
  <si>
    <t xml:space="preserve">          ΑΝΥΠΕΠΕ-ΑΠ</t>
  </si>
  <si>
    <t>Για τον έλεγχο της πληρότητας των στοιχείων που υποβάλλονται από τον/την Ε.Υ. και για την ορθη καταχώρηση του έργου στο Πληροφοριακό Σύστημα.</t>
  </si>
  <si>
    <t>Ονοματεπώνυμο:</t>
  </si>
  <si>
    <t>Υπογραφή:</t>
  </si>
  <si>
    <t xml:space="preserve">Αναφέρατε οποιεσδήποτε υποχρεώσεις και δεσμεύσεις (παρούσες ή μελλοντικές), όπως συμφωνίες με άλλους χρηματοδότες ή επιχειρηματικά ενδιαφέροντα, που μπορούν να επηρεάσουν την πορεία του έργου ή μπορεί να έχουν επιπτώσεις στη διαθεσιμότητα των πληροφοριών ή ανακαλύψεων που ενδεχομένως θα προκύψουν από την ερευνητική εργασία. </t>
  </si>
  <si>
    <t xml:space="preserve">ΣΥΝΟΛΙΚΟΣ ΚΑΙ ΕΤΗΣΙΟΣ ΠΡΟΫΠΟΛΟΓΙΣΜΟΣ ΕΡΓΟΥ </t>
  </si>
  <si>
    <t>Ινστιτούτο</t>
  </si>
  <si>
    <t>Επιστ. Υπεύθυνος / η:</t>
  </si>
  <si>
    <t>Κωδικός Λογιστηρίου :</t>
  </si>
  <si>
    <t>Τίτλος έργου (και ακρωνύμιο):</t>
  </si>
  <si>
    <t>[Α]</t>
  </si>
  <si>
    <t>ΚΩΔ.</t>
  </si>
  <si>
    <t>CPVs</t>
  </si>
  <si>
    <t>ΠΩΛΗΣΕΙΣ ΑΓΡΟΤΙΚΩΝ ΠΡΟΪΟΝΤΩΝ</t>
  </si>
  <si>
    <t>ΠΩΛΗΣΕΙΣ ΖΩΩΝ</t>
  </si>
  <si>
    <t>ΠΩΛΗΣΕΙΣ ΣΠΟΡΟΠΑΡΑΓΩΓΗΣ</t>
  </si>
  <si>
    <t>ΠΩΛΗΣΕΙΣ ΔΙΑΦΟΡΕΣ</t>
  </si>
  <si>
    <t>ΠΩΛΗΣΕΙΣ ΕΞΩΤΕΡΙΚΟΥ</t>
  </si>
  <si>
    <t>ΠΩΛΗΣΕΙΣ ΛΟΙΠΩΝ ΑΠΟΘΕΜΑΤΩΝ &amp; ΑΧΡΗΣΤΟΥ ΥΛΙΚΟΥ</t>
  </si>
  <si>
    <t>ΠΩΛΗΣΕΙΣ ΑΧΡΗΣΤΟΥ ΥΛΙΚΟΥ</t>
  </si>
  <si>
    <t>ΕΣΟΔΑ ΠΑΡΟΧΗΣ ΥΠΗΡΕΣΙΩΝ</t>
  </si>
  <si>
    <t>ΠΩΛΗΣΕΙΣ ΥΠΗΡΕΣΙΩΝ</t>
  </si>
  <si>
    <t>ΕΣΟΔΑ ΕΙΔΙΚΗΣ ΕΙΣΦΟΡΑΣ ΣΤΟ ΚΡΕΑΣ</t>
  </si>
  <si>
    <t>ΕΠΙΧΟΡΗΓΗΣΕΙΣ - ΕΠΙΔΟΤΗΣΕΙΣ</t>
  </si>
  <si>
    <t>Α.</t>
  </si>
  <si>
    <t xml:space="preserve">Εκ των οποίων εγκεκριμένοι Πόροι από το Ταμείο Ανάκαμψης και Ανθεκτικότητας </t>
  </si>
  <si>
    <t>Β.</t>
  </si>
  <si>
    <t>ΕΥΡΩΠΑΙΚΗ ΕΝΩΣΗ Ε.Ε.</t>
  </si>
  <si>
    <t>Γ.</t>
  </si>
  <si>
    <t>ΛΟΙΠΑ ΠΡΟΓΡΑΜΜΑΤΑ</t>
  </si>
  <si>
    <t>Δ.</t>
  </si>
  <si>
    <t>ΔΙΑΦΟΡΑ ΠΡΟΣΘΕΤΑ ΕΣΟΔΑ ΠΩΛΗΣΕΩΝ</t>
  </si>
  <si>
    <t>ΑΠΌ ΤΑΚΤΙΚΟ ΠΡΟΫΠΟΛΟΓΙΣΜΟ ΓΙΑ ΛΕΙΤΟΥΡΓΙΚΑ ΚΑΙ ΜΙΣΘΟΔΟΣΙΑ</t>
  </si>
  <si>
    <t>ΕΣΟΔΑ ΠΑΡΕΠΟΜΕΝΩΝ ΑΣΧΟΛΙΩΝ</t>
  </si>
  <si>
    <t>ΕΣΟΔΑ ΑΠΌ ΠΑΡΟΧΗ ΥΠΗΡΕΣΙΩΝ ΣΕ ΤΡΙΤΟΥΣ</t>
  </si>
  <si>
    <t>ΕΣΟΔΑ ΑΠΌ ΠΑΡΟΧΗ ΥΠΗΡΕΣΙΩΝ ΣΤΟ ΠΡΟΣΩΠΙΚΟ</t>
  </si>
  <si>
    <t>ΕΝΟΙΚΙΑ ΕΔΑΦΙΚΩΝ ΕΚΤΑΣΕΩΝ</t>
  </si>
  <si>
    <t>ΕΝΟΙΚΙΑ ΚΤΙΡΙΩΝ ΤΕΧΝΙΚΩΝ ΕΡΓΩΝ</t>
  </si>
  <si>
    <t>ΕΣΟΔΑ ΚΕΦΑΛΑΙΩΝ</t>
  </si>
  <si>
    <t>ΛΟΙΠΟΙ ΠΙΣΤΩΤΙΚΟΙ ΤΟΚΟΙ</t>
  </si>
  <si>
    <t>ΕΚΤΑΚΤΑ &amp; ΑΝΟΡΓΑΝΑ ΑΠΟΤΕΛΕΣΜΑΤΑ</t>
  </si>
  <si>
    <t>ΕΚΤΑΚΤΑ Κ.ΑΝΟΡΓΑΝΑ ΕΣΟΔΑ</t>
  </si>
  <si>
    <t>ΕΞΟΔΑ ΚΑΙ ΕΣΟΔΑ ΠΡΟΗΓΟΥΜΕΝΩΝ ΧΡΗΣΕΩΝ</t>
  </si>
  <si>
    <t>ΕΣΟΔΑ ΠΡΟΗΓΟΥΜΕΝΩΝ ΧΡΗΣΕΩΝ</t>
  </si>
  <si>
    <t>ΣΥΝΟΛΟ ΕΣΟΔΩΝ</t>
  </si>
  <si>
    <t>ΕΞΟΔΑ</t>
  </si>
  <si>
    <t>ΚΤΙΡΙΑ ΕΓΚΑΤΑΣΤΑΣΕΙΣ ΚΤΙΡΙΩΝ</t>
  </si>
  <si>
    <t xml:space="preserve">ΛΟΙΠΑ ΤΕΧΝΙΚΑ ΕΡΓΑ </t>
  </si>
  <si>
    <t>ΚΤΙΡΙΑ ΕΓΚΑΤΑΣΤΑΣΕΙΣ ΚΤΙΡΙΩΝ ΣΕ ΑΚΙΝΗΤΑ ΤΡΙΤΩΝ</t>
  </si>
  <si>
    <t>ΜΗΧ/ΤΑ -ΤΕΧΝΙΚΕΣ ΕΓΚΑΤΑΣΤΑΣΕΙΣ-ΛΟΙΠΟΣ ΜΗΧΑΝΟΛΟΓΙΚΟΣ ΕΞΟΠΛΙΣΜΟΣ</t>
  </si>
  <si>
    <t>ΜΗΧΑΝΗΜΑΤΑ</t>
  </si>
  <si>
    <t>ΤΕΧΝΙΚΕΣ ΕΓΚΑΤΑΣΤΑΣΕΙΣ</t>
  </si>
  <si>
    <t>ΦΟΡΗΤΑ ΜΗΧΑΝΗΜΑΤΑ ΧΕΙΡΟΣ</t>
  </si>
  <si>
    <t>ΕΡΓΑΛΕΙΑ</t>
  </si>
  <si>
    <t>ΛΟΙΠΟΣ ΜΗΧΑΝΟΛΟΓΙΚΟΣ ΕΞΟΠΛΙΣΜΟΣ</t>
  </si>
  <si>
    <t>ΜΕΤΑΦΟΡΙΚΑ ΜΕΣΑ</t>
  </si>
  <si>
    <t>ΕΠΙΠΛΑ ΚΑΙ ΛΟΙΠΟΣ ΕΞΟΠΛΙΣΜΟΣ</t>
  </si>
  <si>
    <t>ΕΠΙΠΛΑ</t>
  </si>
  <si>
    <t>ΣΚΕΥΗ</t>
  </si>
  <si>
    <t>ΜΗΧΑΝΕΣ ΓΡΑΦΕΙΟΥ</t>
  </si>
  <si>
    <t>Η/Υ</t>
  </si>
  <si>
    <t>ΜΕΣΑ ΑΠΟΘΗΚΕΥΣΕΩΣ &amp; ΜΕΤΑΦΟΡΑΣ</t>
  </si>
  <si>
    <t>ΕΠΙΣΤΗΜΟΝΙΚΑ ΟΡΓΑΝΑ</t>
  </si>
  <si>
    <t>ΕΞΟΠΛΙΣΜΟΣ ΤΗΛΕΠΙΚΟΙΝΩΝΙΩΝ</t>
  </si>
  <si>
    <t>ΛΟΙΠΟΣ ΕΞΟΠΛΙΣΜΟΣ</t>
  </si>
  <si>
    <t>ΑΣΩΜΑΤΕΣ ΑΚΙΝΗΤΟΠΟΙΗΣΕΙΣ ΚΑΙ ΕΞΟΔΑ ΠΟΛΥΕΤΟΥΣ ΑΠΟΣΒΕΣΗΣ</t>
  </si>
  <si>
    <t>ΔΙΚΑΙΩΜΑΤΑ ΒΙΟΜΗΧ.ΙΔΙΟΚΤΗΣΙΑΣ</t>
  </si>
  <si>
    <t>ΕΞΟΔΑ ΑΝΑΔΙΟΡΓΑΝΩΣΗΣ</t>
  </si>
  <si>
    <t>ΔΟΣΜΕΝΕΣ ΕΓΓΥΗΣΕΙΣ</t>
  </si>
  <si>
    <t>ΑΝΑΠΡΟΣΑΡΜΟΓΗ ΕΓΓΥΗΣ. ΕΝΟΙΚΙΟΥ</t>
  </si>
  <si>
    <t>ΕΜΠΟΡΕΥΜΑΤΑ</t>
  </si>
  <si>
    <t>ΕΜΠΟΡΕΥΜΑΤΑ-ΑΓΟΡΕΣ ΧΡΗΣΗΣ</t>
  </si>
  <si>
    <t>ΠΡΩΤΕΣ &amp; ΒΟΗΘΗΤΙΚΕΣ ΥΛΕΣ</t>
  </si>
  <si>
    <t>ΑΓΟΡΕΣ ΖΩΟΤΡΟΦΩΝ</t>
  </si>
  <si>
    <t>ΑΓΟΡΕΣ ΚΤΗΝΙΑΤΡΙΚΩΝ ΦΑΡΜΑΚΩΝ</t>
  </si>
  <si>
    <t>ΓΛΑΣΤΡΕΣ-ΦΥΤΑ</t>
  </si>
  <si>
    <t>ΑΓΟΡΕΣ ΧΗΜΙΚΩΝ ΦΑΡΜΑΚΩΝ</t>
  </si>
  <si>
    <t>ΑΓΟΡΕΣ ΥΒΡΙΔΙΩΝ</t>
  </si>
  <si>
    <t>ΑΓΟΡΕΣ ΛΙΠΑΣΜΑΤΩΝ</t>
  </si>
  <si>
    <t>ΑΓΟΡΑ ΓΑΛΑΚΤΟΣ</t>
  </si>
  <si>
    <t>ΑΓΟΡΕΣ ΠΟΛΛΑΠΛΑΣΙΑΣΤΙΚΟΥ ΥΛΙΚΟΥ</t>
  </si>
  <si>
    <t>ΑΓΟΡΕΣ ΔΙΑΦΟΡΕΣ</t>
  </si>
  <si>
    <t>ΑΓΟΡΕΣ ΕΜΒΟΛΙΩΝ</t>
  </si>
  <si>
    <t>ΑΝΑΛΩΣΙΜΑ ΥΛΙΚΑ</t>
  </si>
  <si>
    <t>ΜΙΚΡΑ ΕΡΓΑΛΕΙΑ</t>
  </si>
  <si>
    <t>ΠΕΤΡΕΛΑΙΟ ΚΙΝΗΣΗΣ</t>
  </si>
  <si>
    <t>ΛΟΙΠΑ ΚΑΥΣΙΜΑ-ΛΙΠΑΝΤΙΚΑ</t>
  </si>
  <si>
    <t>ΔΙΑΦΟΡΑ ΑΝΑΛΩΣΙΜΑ ΥΛΙΚΑ</t>
  </si>
  <si>
    <t>ΕΙΔΗ ΣΥΣΚΕΥΑΣΙΑΣ</t>
  </si>
  <si>
    <t>ΥΛΙΚΑ ΣΥΣΚΕΥΑΣΙΑΣ</t>
  </si>
  <si>
    <t>ΑΜΟΙΒΕΣ ΚΑΙ ΕΞΟΔΑ ΠΡΟΣΩΠΙΚΟΥ</t>
  </si>
  <si>
    <t>ΑΜΟΙΒΕΣ ΕΜΜΙΣΘΟΥ ΠΡΟΣΩΠΙΚΟΥ</t>
  </si>
  <si>
    <t>ΑΜΟΙΒΕΣ ΗΜΕΡΟΜΙΣΘΙΟΥ ΠΡΟΣΩΠΙΚΟΥ</t>
  </si>
  <si>
    <t>ΠΑΡΕΠΟΜΕΝΕΣ ΠΑΡΟΧΕΣ &amp; ΕΞΟΔΑ ΠΡΟΣΩΠΙΚΟΥ (ΕΚΠΑΙΔΕΥΣΗ - ΕΠΙΜΟΡΦΩΣΗ ΠΡΟΣΩΠΙΚΟΥ)</t>
  </si>
  <si>
    <t>ΕΡΓΟΔΟΤΙΚΕΣ ΕΙΣΦΟΡΕΣ ΚΑΙ ΕΠΙΒΑΡ. ΕΜΜΙΣΘΟΥ ΠΡΟΣΩΠΙΚΟΥ</t>
  </si>
  <si>
    <t>ΕΡΓΟΔΟΤΙΚΕΣ ΕΙΣΦΟΡΕΣ ΗΜΕΡΟΜΙΣΘΙΟΥ ΠΡΟΣΩΠΙΚΟΥ</t>
  </si>
  <si>
    <t xml:space="preserve">ΑΜΟΙΒΕΣ ΠΡΟΣΩΠΙΚΟΥ ΟΡΙΣΜΕΝΟΥ ΧΡΟΝΟΥ </t>
  </si>
  <si>
    <t xml:space="preserve">ΕΡΓΟΔΟΤΙΚΕΣ ΕΙΣΦΟΡΕΣ  ΠΡΟΣΩΠΙΚΟΥ ΟΡΙΣΜΕΝΟΥ ΧΡΟΝΟΥ </t>
  </si>
  <si>
    <t>ΑΜΟΙΒΕΣ ΕΡΕΥΝΗΤΙΚΟΥ ΠΡΟΣΩΠΙΚΟΥ</t>
  </si>
  <si>
    <t>ΕΡΓΟΔΟΤΙΚΕΣ ΕΙΣΦΟΡΕΣ ΕΡΕΥΝΗΤΙΚΟΥ ΠΡΟΣΩΠΙΚΟΥ</t>
  </si>
  <si>
    <t>ΑΜΟΙΒΕΣ ΚΑΙ ΕΞΟΔΑ ΤΡΙΤΩΝ</t>
  </si>
  <si>
    <t>ΑΜΟΙΒΕΣ ΚΑΙ ΕΞΟΔΑ ΕΛΕΥΘΕΡΩΝ ΕΠΑΓΓΕΛΜΑΤΙΩΝ</t>
  </si>
  <si>
    <t>ΑΜΟΙΒΕΣ ΚΑΙ ΕΞΟΔΑ ΔΙΑΦΟΡΩΝ ΤΡΙΤΩΝ</t>
  </si>
  <si>
    <t>ΛΟΙΠΕΣ ΠΡΟΜΗΘΕΙΕΣ ΤΡΙΤΩΝ</t>
  </si>
  <si>
    <t>ΕΠΕΞΕΡΓΑΣΙΕΣ ΑΠΌ ΤΡΙΤΟΥΣ</t>
  </si>
  <si>
    <t>ΕΙΣΦΟΡΕΣ ΥΠΕΡ ΤΡΙΤΩΝ</t>
  </si>
  <si>
    <t>ΑΜΟΙΒΕΣ ΤΡΙΤΩΝ ΜΗ ΥΠΟΚΕΙΜΕΝΕΣ ΣΕ ΠΑΡΑΚΡΑΤΗΣΗ ΦΟΡΟΥ</t>
  </si>
  <si>
    <t>ΕΙΣΦΟΡΕΣ ΙΚΑ ΥΠΕΡ ΣΥΜΒ/ΧΩΝ</t>
  </si>
  <si>
    <t xml:space="preserve">ΛΟΙΠΕΣ ΑΜΟΙΒΕΣ ΤΡΙΤΩΝ </t>
  </si>
  <si>
    <t>ΠΑΡΟΧΕΣ ΤΡΙΤΩΝ</t>
  </si>
  <si>
    <t>ΥΔΡΕΥΣΗ ΠΑΡΑΓΩΓΗΣ</t>
  </si>
  <si>
    <t>ΤΗΛΕΠΙΚΟΙΝΩΝΙΕΣ</t>
  </si>
  <si>
    <t>ΕΝΟΙΚΙΑ</t>
  </si>
  <si>
    <t>ΑΣΦΑΛΙΣΤΡΑ</t>
  </si>
  <si>
    <t>ΕΠΙΣΚΕΥΕΣ-ΣΥΝΤΗΡΗΣΕΙΣ</t>
  </si>
  <si>
    <t>ΛΟΙΠΕΣ ΠΑΡΟΧΕΣ ΤΡΙΤΩΝ</t>
  </si>
  <si>
    <t>ΦΟΡΟΙ - ΤΕΛΗ</t>
  </si>
  <si>
    <t>ΦΟΡΟΣ ΕΙΣΟΔΗΜΑΤΟΣ</t>
  </si>
  <si>
    <t>ΤΕΛΗ ΣΥΝΑΛΛΑΓΜΑΤΙΚΩΝ , ΔΑΝΕΙΩΝ ΚΛΠ.</t>
  </si>
  <si>
    <t>ΦΟΡΟΙ-ΤΕΛΗ ΚΥΚΛΟΦΟΡΙΑΣ</t>
  </si>
  <si>
    <t>ΔΗΜΟΤΙΚΟΙ ΦΟΡΟΙ-ΤΕΛΗ</t>
  </si>
  <si>
    <t>ΛΟΙΠΟΙ ΦΟΡΟΙ-ΤΕΛΗ ΕΞΩΤΕΡΙΚΟΥ</t>
  </si>
  <si>
    <t>ΔΙΑΦΟΡΟΙ ΦΟΡΟΙ - ΤΕΛΗ</t>
  </si>
  <si>
    <t>ΔΙΑΦΟΡΑ ΕΞΟΔΑ</t>
  </si>
  <si>
    <t>ΕΞΟΔΑ ΜΕΤΑΦΟΡΩΝ</t>
  </si>
  <si>
    <t>ΕΞΟΔΑ ΤΑΞΙΔΙΩΝ</t>
  </si>
  <si>
    <t>ΕΞΟΔΑ ΠΡΟΒΟΛΗΣ ΚΑΙ ΔΙΑΦΗΜΙΣΗΣ</t>
  </si>
  <si>
    <t>ΕΞΟΔΑ ΕΚΘΕΣΕΩΝ - ΕΠΙΔΕΙΞΕΩΝ</t>
  </si>
  <si>
    <t>ΣΥΝΔΡΟΜΕΣ ΚΑΙ ΕΙΣΦΟΡΕΣ</t>
  </si>
  <si>
    <t>ΔΩΡΕΕΣ-ΕΠΙΧΟΡΗΓΗΣΕΙΣ</t>
  </si>
  <si>
    <t>ΕΝΤΥΠΑ ΚΑΙ ΓΡΑΦΙΚΗ ΥΛΗ</t>
  </si>
  <si>
    <t>ΥΛΙΚΑ ΑΜΕΣΗΣ ΑΝΑΛΩΣΗΣ</t>
  </si>
  <si>
    <t>ΔΗΜΟΣΙΕΥΣΕΙΣ</t>
  </si>
  <si>
    <t>ΕΞΟΔΑ ΕΚΔΟΣΕΩΝ ΕΝΗΜΕΡΩΤΙΚΩΝ ΕΝΤΥΠΩΝ</t>
  </si>
  <si>
    <t>ΛΟΙΠΑ ΔΙΑΦΟΡΑ ΕΞΟΔΑ ΣΧΟΛΩΝ</t>
  </si>
  <si>
    <t>ΛΟΙΠΑ ΔΙΑΦΟΡΑ ΕΞΟΔΑ</t>
  </si>
  <si>
    <t>ΤΟΚΟΙ ΚΑΙ ΣΥΝΑΦΗ ΕΞΟΔΑ</t>
  </si>
  <si>
    <t>ΠΡΟΕΞΟΦΛΗΤΙΚΟΙ ΤΟΚΟΙ &amp; ΕΞΟΔΑ ΤΡΑΠΕΖΩΝ</t>
  </si>
  <si>
    <t>ΤΟΚΟΙ ΚΑΙ ΕΞΟΔΑ ΤΡΑΠΕΖΑΣ</t>
  </si>
  <si>
    <t>ΔΙΑΦΟΡΑ ΕΞΟΔΑ ΤΡΑΠΕΖΩΝ</t>
  </si>
  <si>
    <t>ΕΚΤΑΚΤΑ ΚΑΙ ΑΝΟΡΓΑΝΑ ΕΞΟΔΑ</t>
  </si>
  <si>
    <t>ΕΚΤΑΚΤΕΣ ΖΗΜΙΕΣ</t>
  </si>
  <si>
    <t>ΕΞΟΔΑ ΠΡΟΗΓΟΥΜΕΝΩΝ ΧΡΗΣΕΩΝ</t>
  </si>
  <si>
    <t xml:space="preserve">ΣΥΝΟΛΟ </t>
  </si>
  <si>
    <t>ΣΥΝΟΛΟ ΕΞΟΔΩΝ</t>
  </si>
  <si>
    <t>ΟΔΗΓΙΕΣ ΣΥΜΠΛΗΡΩΣΗΣ</t>
  </si>
  <si>
    <t>2. Ο πίνακας θα αποσταλεί στην μορφή EXCEL και όχι PDF.</t>
  </si>
  <si>
    <r>
      <t xml:space="preserve">Ημερομηνία </t>
    </r>
    <r>
      <rPr>
        <b/>
        <u/>
        <sz val="10"/>
        <color indexed="8"/>
        <rFont val="Calibri"/>
        <family val="2"/>
        <scheme val="minor"/>
      </rPr>
      <t xml:space="preserve">     /     /     </t>
    </r>
  </si>
  <si>
    <t>Ο/Η Eπιστημονικά Yπεύθυνος/η</t>
  </si>
  <si>
    <t>(Υπογραφή)</t>
  </si>
  <si>
    <t>ΠΩΛΗΣΕΙΣ  ΠΡΟΪΟΝΤΩΝ ΕΤΟΙΜΩΝ Ή ΗΜΙΤΕΛΩΝ</t>
  </si>
  <si>
    <t>ΕΚΜΕΤΑΛΛΕΥΣΗ ΠΟΙΚΙΛΙΩΝ  Κ. ΕΣΟΔΑ ΕΙΔΙΚΗΣ ΕΙΣΦΟΡΑΣ ΣΤΟ ΕΙΣΑΓΟΜΕΝΟ ΓΑΛΑ</t>
  </si>
  <si>
    <t>ΕΓΚΕΚΡΙΜΕΝΟΙ ΠΟΡΟΙ ΠΔΕ (ΒΑΣΕΙ ΥΠΟΓΕΓΡΑΜΜΕΝΗΣ ΣΑΕ)</t>
  </si>
  <si>
    <t>ΑΓΟΡΕΣ ΦΥΤΟΠΡΟΣΤΑΤΕΥΤΙΚΩΝ ΠΡΟΪΟΝΤΩΝ</t>
  </si>
  <si>
    <t>ΑΝΤΑΛΛΑΚΤΙΚΑ ΠΑΓΙΩΝ ΣΤΟΙΧΕΙΩΝ</t>
  </si>
  <si>
    <t>ΠΕΡΙΓΡΑΦΗ CPV</t>
  </si>
  <si>
    <t>ΠΡΑΓΜΑΤΙΚΕΣ (ΑΜΕΣΕΣ) ΔΑΠΑΝΕΣ ΕΡΓΟΥ</t>
  </si>
  <si>
    <t>ΕΜΜΕΣΕΣ ΔΑΠΑΝΕΣ ΙΝΣΤΙΤΟΥΤΟΥ</t>
  </si>
  <si>
    <t>ΕΜΜΕΣΕΣ ΔΑΠΑΝΕΣ ΕΥ</t>
  </si>
  <si>
    <t>ΕΜΜΕΣΕΣ ΔΑΠΑΝΕΣ ΚΥ</t>
  </si>
  <si>
    <t>ΠΟΣΟΣΤΟ ΦΠΑ</t>
  </si>
  <si>
    <t xml:space="preserve">ΚΑΘΑΡΗ ΑΞΙΑ </t>
  </si>
  <si>
    <t xml:space="preserve"> Ε.</t>
  </si>
  <si>
    <t>Φορέας/εις Χρηματοδότησης</t>
  </si>
  <si>
    <t>Κατηγορία Έργου με βάση τον ΟΔΧΕ:</t>
  </si>
  <si>
    <t>Ποσοστό έμμεσων δαπανών (overheads) και βάση υπολογισμού</t>
  </si>
  <si>
    <t>Δεν συμπληρώνεται  CPV</t>
  </si>
  <si>
    <t>Τα CPV συμπληρώνονται μόνο για τους κωδικούς στους οποίους υπάρχει ποσό στον ετήσιο προυπολογισμό</t>
  </si>
  <si>
    <t>Συνολικός Προυπολογισμός Εργου</t>
  </si>
  <si>
    <t>π.χ. 20% επί του προυπολογισμού για το προσωπικό ή 25% επί του συνολικού προυπολογισμού του έργου</t>
  </si>
  <si>
    <t>Απόφαση Υλοποίησης Έργου ΕΑΕ</t>
  </si>
  <si>
    <t>Το παρόν έντυπο συνυποβάλλεται με το έντυπο Ε02.0 "Αίτημα Αποδοχής Διαχείρισης Έργου: Γενικά Στοιχεία" για την έγκριση του αρχικού ετήσιου προυπολογισμού (πρώτο έτος) καθώς και για τον ετήσιο προυπολογισμό κάθε επόμενου έτους</t>
  </si>
  <si>
    <t xml:space="preserve">Ετήσιος προϋπολογισμός (έτος 202Χ) </t>
  </si>
  <si>
    <t xml:space="preserve">1.  Παρακαλούμε να μη γίνουν επεμβάσεις στους τύπους του  Πίνακα  EXCEL έτσι ώστε να είναι ευκολότερη η επεξεργασία του από την Κεντρική Υπηρεσία.                                                                                 </t>
  </si>
  <si>
    <t>Ονομα Ινστιτούτου / Κωδικός λογιστηρίου</t>
  </si>
  <si>
    <r>
      <t xml:space="preserve">Παρακαλώ να εγκριθεί ο παρακάτω ετήσιος </t>
    </r>
    <r>
      <rPr>
        <sz val="9"/>
        <rFont val="Calibri"/>
        <family val="2"/>
        <charset val="161"/>
        <scheme val="minor"/>
      </rPr>
      <t>προϋπολογισμός</t>
    </r>
    <r>
      <rPr>
        <sz val="9"/>
        <rFont val="Calibri"/>
        <family val="2"/>
        <scheme val="minor"/>
      </rPr>
      <t xml:space="preserve"> του έργου για το έτος </t>
    </r>
  </si>
  <si>
    <t>Ε_ΠΙΝΑΚΑΣ 1_v1</t>
  </si>
  <si>
    <t>3. Επισημαίνεται ιδιαιτέρως ότι το συνολικό ποσό των έμμεσων δαπανών (overheads) πρέπει να συμπεριλαμβάνεται στον προϋπολογισμό του έργου στους κωδικούς 64.98.91 (έμμεσες δαπάνες Ινστιτούτου που θα πηγαίνουν στο ΑΝΥΠΕΠΕ-Ι), 64.98.92 (έμμεσες δαπάνες για χρήση από τον/ην ΕΥ) και  64.98.93 (έμμεσες δαπάνες για την ΚΥ)</t>
  </si>
  <si>
    <t>ΑΞΙΑ ΦΠΑ</t>
  </si>
  <si>
    <t>[Β]</t>
  </si>
  <si>
    <t>[Γ]</t>
  </si>
  <si>
    <t>[Δ]</t>
  </si>
  <si>
    <t>Εδώ θα βρείτε πληροφορίες σχετικά με την περιγραφή CPV</t>
  </si>
  <si>
    <t>71.00</t>
  </si>
  <si>
    <t>71.01</t>
  </si>
  <si>
    <t>71.03</t>
  </si>
  <si>
    <t>71.04</t>
  </si>
  <si>
    <t>71.05</t>
  </si>
  <si>
    <t>72.00</t>
  </si>
  <si>
    <t>73.00</t>
  </si>
  <si>
    <t>73.01</t>
  </si>
  <si>
    <t>73.02</t>
  </si>
  <si>
    <t>74.00</t>
  </si>
  <si>
    <t>75.00</t>
  </si>
  <si>
    <t>75.01</t>
  </si>
  <si>
    <t>75.04</t>
  </si>
  <si>
    <t>75.05</t>
  </si>
  <si>
    <t>76.03</t>
  </si>
  <si>
    <t>81.01</t>
  </si>
  <si>
    <t>82.01</t>
  </si>
  <si>
    <t>11.00</t>
  </si>
  <si>
    <t>11.02</t>
  </si>
  <si>
    <t>11.07</t>
  </si>
  <si>
    <t>12.00</t>
  </si>
  <si>
    <t>12.01</t>
  </si>
  <si>
    <t>12.02</t>
  </si>
  <si>
    <t>12.03</t>
  </si>
  <si>
    <t>12.06</t>
  </si>
  <si>
    <t>13.00</t>
  </si>
  <si>
    <t>14.00</t>
  </si>
  <si>
    <t>14.01</t>
  </si>
  <si>
    <t>14.02</t>
  </si>
  <si>
    <t>14.03</t>
  </si>
  <si>
    <t>14.04</t>
  </si>
  <si>
    <t>14.05</t>
  </si>
  <si>
    <t>14.08</t>
  </si>
  <si>
    <t>14.09</t>
  </si>
  <si>
    <t>16.01</t>
  </si>
  <si>
    <t>16.17</t>
  </si>
  <si>
    <t>18.11</t>
  </si>
  <si>
    <t>20.00</t>
  </si>
  <si>
    <t>24.00</t>
  </si>
  <si>
    <t>24.01</t>
  </si>
  <si>
    <t>24.02</t>
  </si>
  <si>
    <t>24.03</t>
  </si>
  <si>
    <t>24.04</t>
  </si>
  <si>
    <t>24.05</t>
  </si>
  <si>
    <t>24.06</t>
  </si>
  <si>
    <t>24.12</t>
  </si>
  <si>
    <t>24.14</t>
  </si>
  <si>
    <t>24.15</t>
  </si>
  <si>
    <t>24.51</t>
  </si>
  <si>
    <t>25.00</t>
  </si>
  <si>
    <t>25.02</t>
  </si>
  <si>
    <t>25.04</t>
  </si>
  <si>
    <t>25.05</t>
  </si>
  <si>
    <t>26.00</t>
  </si>
  <si>
    <t>28.00</t>
  </si>
  <si>
    <t>28.01</t>
  </si>
  <si>
    <t>60.00</t>
  </si>
  <si>
    <t>60.01</t>
  </si>
  <si>
    <t>60.02</t>
  </si>
  <si>
    <t>60.03</t>
  </si>
  <si>
    <t>60.04</t>
  </si>
  <si>
    <t>60.06</t>
  </si>
  <si>
    <t>60.08</t>
  </si>
  <si>
    <t>60.10</t>
  </si>
  <si>
    <t>60.12</t>
  </si>
  <si>
    <t>61.00</t>
  </si>
  <si>
    <t>61.01</t>
  </si>
  <si>
    <t>61.02</t>
  </si>
  <si>
    <t>61.03</t>
  </si>
  <si>
    <t>61.92</t>
  </si>
  <si>
    <t>61.90</t>
  </si>
  <si>
    <t>61.95</t>
  </si>
  <si>
    <t>61.98</t>
  </si>
  <si>
    <t>62.02</t>
  </si>
  <si>
    <t>62.03</t>
  </si>
  <si>
    <t>62.04</t>
  </si>
  <si>
    <t>62.05</t>
  </si>
  <si>
    <t>62.07</t>
  </si>
  <si>
    <t>62.98</t>
  </si>
  <si>
    <t>63.00</t>
  </si>
  <si>
    <t>63.02</t>
  </si>
  <si>
    <t>63.03</t>
  </si>
  <si>
    <t>63.04</t>
  </si>
  <si>
    <t>63.06</t>
  </si>
  <si>
    <t>63.98</t>
  </si>
  <si>
    <t>64.00</t>
  </si>
  <si>
    <t>64.01</t>
  </si>
  <si>
    <t>64.02</t>
  </si>
  <si>
    <t>64.03</t>
  </si>
  <si>
    <t>64.05</t>
  </si>
  <si>
    <t>64.06</t>
  </si>
  <si>
    <t>64.07</t>
  </si>
  <si>
    <t>64.08</t>
  </si>
  <si>
    <t>64.09</t>
  </si>
  <si>
    <t>64.13</t>
  </si>
  <si>
    <t>64.92</t>
  </si>
  <si>
    <t>64.98</t>
  </si>
  <si>
    <t>64.98.00</t>
  </si>
  <si>
    <t>64.98.91</t>
  </si>
  <si>
    <t>64.98.92</t>
  </si>
  <si>
    <t>64.98.93</t>
  </si>
  <si>
    <t>65.02</t>
  </si>
  <si>
    <t>65.05</t>
  </si>
  <si>
    <t>65.98</t>
  </si>
  <si>
    <t>81.00</t>
  </si>
  <si>
    <t>81.02</t>
  </si>
  <si>
    <t>82.00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</si>
</sst>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quot;"/>
    <numFmt numFmtId="165" formatCode="d/m/yyyy;@"/>
  </numFmts>
  <fonts count="47" x14ac:knownFonts="1">
    <font>
      <sz val="10"/>
      <name val="Arial Greek"/>
      <family val="2"/>
      <charset val="161"/>
    </font>
    <font>
      <sz val="10"/>
      <name val="Calibri"/>
      <family val="2"/>
      <charset val="161"/>
    </font>
    <font>
      <b/>
      <sz val="14"/>
      <name val="Calibri"/>
      <family val="2"/>
      <charset val="161"/>
    </font>
    <font>
      <b/>
      <sz val="11"/>
      <name val="Calibri"/>
      <family val="2"/>
      <charset val="161"/>
    </font>
    <font>
      <sz val="11"/>
      <name val="Calibri"/>
      <family val="2"/>
      <charset val="161"/>
    </font>
    <font>
      <b/>
      <sz val="18"/>
      <name val="Calibri"/>
      <family val="2"/>
      <charset val="161"/>
    </font>
    <font>
      <b/>
      <sz val="10"/>
      <name val="Calibri"/>
      <family val="2"/>
      <charset val="161"/>
    </font>
    <font>
      <i/>
      <sz val="10"/>
      <name val="Calibri"/>
      <family val="2"/>
      <charset val="161"/>
    </font>
    <font>
      <b/>
      <sz val="12"/>
      <name val="Calibri"/>
      <family val="2"/>
      <charset val="161"/>
    </font>
    <font>
      <sz val="8"/>
      <name val="Calibri"/>
      <family val="2"/>
      <charset val="161"/>
    </font>
    <font>
      <b/>
      <sz val="10"/>
      <name val="Wingdings"/>
      <charset val="2"/>
    </font>
    <font>
      <b/>
      <i/>
      <sz val="10"/>
      <name val="Calibri"/>
      <family val="2"/>
      <charset val="161"/>
    </font>
    <font>
      <b/>
      <sz val="10"/>
      <color indexed="8"/>
      <name val="Calibri"/>
      <family val="2"/>
      <charset val="161"/>
    </font>
    <font>
      <sz val="10"/>
      <color indexed="8"/>
      <name val="Calibri"/>
      <family val="2"/>
      <charset val="161"/>
    </font>
    <font>
      <b/>
      <sz val="10"/>
      <color theme="1"/>
      <name val="Calibri"/>
      <family val="2"/>
      <charset val="161"/>
    </font>
    <font>
      <b/>
      <sz val="14"/>
      <name val="Calibri"/>
      <family val="2"/>
    </font>
    <font>
      <b/>
      <sz val="10"/>
      <name val="Calibri"/>
      <family val="2"/>
      <scheme val="minor"/>
    </font>
    <font>
      <sz val="11"/>
      <name val="Calibri"/>
      <family val="2"/>
    </font>
    <font>
      <strike/>
      <sz val="11"/>
      <name val="Calibri"/>
      <family val="2"/>
    </font>
    <font>
      <sz val="11"/>
      <color rgb="FFFF0000"/>
      <name val="Calibri"/>
      <family val="2"/>
    </font>
    <font>
      <i/>
      <sz val="11"/>
      <color rgb="FF808080"/>
      <name val="Calibri"/>
      <family val="2"/>
    </font>
    <font>
      <i/>
      <sz val="11"/>
      <color rgb="FF0070C0"/>
      <name val="Calibri"/>
      <family val="2"/>
    </font>
    <font>
      <sz val="10"/>
      <name val="Arial"/>
      <family val="2"/>
      <charset val="161"/>
    </font>
    <font>
      <sz val="8"/>
      <name val="Arial"/>
      <family val="2"/>
      <charset val="161"/>
    </font>
    <font>
      <b/>
      <sz val="10"/>
      <name val="Arial"/>
      <family val="2"/>
      <charset val="161"/>
    </font>
    <font>
      <b/>
      <sz val="8"/>
      <name val="Arial"/>
      <family val="2"/>
      <charset val="161"/>
    </font>
    <font>
      <sz val="10"/>
      <name val="Calibri"/>
      <family val="2"/>
      <scheme val="minor"/>
    </font>
    <font>
      <b/>
      <sz val="12"/>
      <name val="Calibri"/>
      <family val="2"/>
      <scheme val="minor"/>
    </font>
    <font>
      <b/>
      <sz val="11"/>
      <name val="Calibri"/>
      <family val="2"/>
      <scheme val="minor"/>
    </font>
    <font>
      <b/>
      <sz val="18"/>
      <name val="Calibri"/>
      <family val="2"/>
      <scheme val="minor"/>
    </font>
    <font>
      <sz val="9"/>
      <name val="Calibri"/>
      <family val="2"/>
      <scheme val="minor"/>
    </font>
    <font>
      <b/>
      <u/>
      <sz val="10"/>
      <color indexed="8"/>
      <name val="Calibri"/>
      <family val="2"/>
      <scheme val="minor"/>
    </font>
    <font>
      <b/>
      <sz val="10"/>
      <color indexed="8"/>
      <name val="Calibri"/>
      <family val="2"/>
      <scheme val="minor"/>
    </font>
    <font>
      <sz val="10"/>
      <color indexed="8"/>
      <name val="Calibri"/>
      <family val="2"/>
      <scheme val="minor"/>
    </font>
    <font>
      <b/>
      <sz val="14"/>
      <name val="Arial"/>
      <family val="2"/>
      <charset val="161"/>
    </font>
    <font>
      <b/>
      <sz val="10"/>
      <color rgb="FF000000"/>
      <name val="Arial"/>
      <family val="2"/>
      <charset val="161"/>
    </font>
    <font>
      <sz val="10"/>
      <color rgb="FF000000"/>
      <name val="Arial"/>
      <family val="2"/>
      <charset val="161"/>
    </font>
    <font>
      <b/>
      <sz val="8"/>
      <color rgb="FFFF0000"/>
      <name val="Arial"/>
      <family val="2"/>
    </font>
    <font>
      <b/>
      <sz val="14"/>
      <name val="Calibri"/>
      <family val="2"/>
      <scheme val="minor"/>
    </font>
    <font>
      <b/>
      <sz val="12"/>
      <name val="Calibri"/>
      <family val="2"/>
      <charset val="161"/>
      <scheme val="minor"/>
    </font>
    <font>
      <sz val="9"/>
      <name val="Calibri"/>
      <family val="2"/>
      <charset val="161"/>
      <scheme val="minor"/>
    </font>
    <font>
      <b/>
      <sz val="9"/>
      <name val="Arial"/>
      <family val="2"/>
      <charset val="161"/>
    </font>
    <font>
      <b/>
      <sz val="9"/>
      <name val="Arial"/>
      <family val="2"/>
    </font>
    <font>
      <sz val="10"/>
      <color theme="5" tint="-0.249977111117893"/>
      <name val="Arial"/>
      <family val="2"/>
      <charset val="161"/>
    </font>
    <font>
      <sz val="8"/>
      <color theme="5" tint="-0.249977111117893"/>
      <name val="Arial"/>
      <family val="2"/>
      <charset val="161"/>
    </font>
    <font>
      <sz val="9"/>
      <color theme="5" tint="-0.249977111117893"/>
      <name val="Calibri"/>
      <family val="2"/>
      <scheme val="minor"/>
    </font>
    <font>
      <u/>
      <sz val="10"/>
      <color theme="10"/>
      <name val="Arial Greek"/>
      <family val="2"/>
      <charset val="161"/>
    </font>
  </fonts>
  <fills count="13">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34"/>
      </patternFill>
    </fill>
    <fill>
      <patternFill patternType="solid">
        <fgColor theme="2"/>
        <bgColor indexed="64"/>
      </patternFill>
    </fill>
    <fill>
      <patternFill patternType="solid">
        <fgColor rgb="FFFFFFFF"/>
        <bgColor rgb="FFFFFFCC"/>
      </patternFill>
    </fill>
    <fill>
      <patternFill patternType="solid">
        <fgColor rgb="FFFFFFFF"/>
        <bgColor rgb="FF000000"/>
      </patternFill>
    </fill>
    <fill>
      <patternFill patternType="solid">
        <fgColor rgb="FFFFFFFF"/>
        <bgColor rgb="FFFF99CC"/>
      </patternFill>
    </fill>
    <fill>
      <patternFill patternType="solid">
        <fgColor rgb="FFA9D08E"/>
        <bgColor rgb="FFCCCCFF"/>
      </patternFill>
    </fill>
    <fill>
      <patternFill patternType="solid">
        <fgColor rgb="FFFFFFFF"/>
        <bgColor rgb="FFCCCCFF"/>
      </patternFill>
    </fill>
  </fills>
  <borders count="48">
    <border>
      <left/>
      <right/>
      <top/>
      <bottom/>
      <diagonal/>
    </border>
    <border>
      <left style="hair">
        <color indexed="8"/>
      </left>
      <right style="hair">
        <color indexed="8"/>
      </right>
      <top style="hair">
        <color indexed="8"/>
      </top>
      <bottom style="hair">
        <color indexed="8"/>
      </bottom>
      <diagonal/>
    </border>
    <border>
      <left style="hair">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right/>
      <top style="thin">
        <color indexed="8"/>
      </top>
      <bottom/>
      <diagonal/>
    </border>
    <border>
      <left/>
      <right/>
      <top/>
      <bottom style="thin">
        <color indexed="8"/>
      </bottom>
      <diagonal/>
    </border>
    <border>
      <left/>
      <right/>
      <top style="medium">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bottom style="thin">
        <color indexed="8"/>
      </bottom>
      <diagonal/>
    </border>
    <border>
      <left style="thin">
        <color indexed="8"/>
      </left>
      <right/>
      <top style="thin">
        <color indexe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8"/>
      </top>
      <bottom/>
      <diagonal/>
    </border>
    <border>
      <left/>
      <right style="thin">
        <color indexed="8"/>
      </right>
      <top style="thin">
        <color indexed="8"/>
      </top>
      <bottom/>
      <diagonal/>
    </border>
    <border>
      <left/>
      <right/>
      <top/>
      <bottom style="thin">
        <color indexed="64"/>
      </bottom>
      <diagonal/>
    </border>
    <border>
      <left style="thin">
        <color indexed="64"/>
      </left>
      <right style="medium">
        <color indexed="64"/>
      </right>
      <top/>
      <bottom style="thin">
        <color indexed="64"/>
      </bottom>
      <diagonal/>
    </border>
    <border>
      <left style="double">
        <color rgb="FF333300"/>
      </left>
      <right style="double">
        <color rgb="FF333300"/>
      </right>
      <top/>
      <bottom style="double">
        <color rgb="FF333300"/>
      </bottom>
      <diagonal/>
    </border>
    <border>
      <left style="double">
        <color rgb="FF333300"/>
      </left>
      <right/>
      <top/>
      <bottom/>
      <diagonal/>
    </border>
    <border>
      <left/>
      <right/>
      <top style="thin">
        <color indexed="64"/>
      </top>
      <bottom/>
      <diagonal/>
    </border>
    <border>
      <left style="double">
        <color rgb="FF333300"/>
      </left>
      <right style="double">
        <color rgb="FF333300"/>
      </right>
      <top style="double">
        <color rgb="FF333300"/>
      </top>
      <bottom style="double">
        <color rgb="FF333300"/>
      </bottom>
      <diagonal/>
    </border>
    <border>
      <left style="double">
        <color rgb="FF333300"/>
      </left>
      <right/>
      <top style="double">
        <color rgb="FF333300"/>
      </top>
      <bottom style="double">
        <color rgb="FF333300"/>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hair">
        <color indexed="8"/>
      </left>
      <right/>
      <top style="hair">
        <color indexed="8"/>
      </top>
      <bottom/>
      <diagonal/>
    </border>
    <border>
      <left/>
      <right style="hair">
        <color indexed="8"/>
      </right>
      <top style="hair">
        <color indexed="8"/>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rgb="FF333300"/>
      </bottom>
      <diagonal/>
    </border>
    <border>
      <left style="thin">
        <color indexed="64"/>
      </left>
      <right style="thin">
        <color indexed="64"/>
      </right>
      <top style="double">
        <color rgb="FF333300"/>
      </top>
      <bottom style="double">
        <color rgb="FF333300"/>
      </bottom>
      <diagonal/>
    </border>
    <border>
      <left style="thin">
        <color indexed="64"/>
      </left>
      <right style="thin">
        <color indexed="64"/>
      </right>
      <top style="double">
        <color rgb="FF333300"/>
      </top>
      <bottom style="thin">
        <color indexed="64"/>
      </bottom>
      <diagonal/>
    </border>
  </borders>
  <cellStyleXfs count="2">
    <xf numFmtId="0" fontId="0" fillId="0" borderId="0"/>
    <xf numFmtId="0" fontId="46" fillId="0" borderId="0" applyNumberFormat="0" applyFill="0" applyBorder="0" applyAlignment="0" applyProtection="0"/>
  </cellStyleXfs>
  <cellXfs count="28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xf numFmtId="0" fontId="3" fillId="2" borderId="1" xfId="0" applyFont="1" applyFill="1" applyBorder="1" applyAlignment="1">
      <alignment horizontal="left" vertical="center"/>
    </xf>
    <xf numFmtId="14" fontId="4" fillId="0" borderId="1" xfId="0" applyNumberFormat="1" applyFont="1" applyBorder="1" applyAlignment="1">
      <alignment horizontal="left" vertical="center"/>
    </xf>
    <xf numFmtId="0" fontId="3" fillId="0" borderId="2" xfId="0" applyFont="1" applyBorder="1" applyAlignment="1">
      <alignment horizontal="right" vertical="center"/>
    </xf>
    <xf numFmtId="0" fontId="1" fillId="0" borderId="2" xfId="0" applyFont="1" applyBorder="1" applyAlignment="1">
      <alignment horizontal="left" vertical="center" wrapText="1"/>
    </xf>
    <xf numFmtId="0" fontId="6" fillId="0" borderId="3" xfId="0" applyFont="1" applyBorder="1" applyAlignment="1">
      <alignment horizontal="left" vertical="center"/>
    </xf>
    <xf numFmtId="0" fontId="1" fillId="0" borderId="3" xfId="0" applyFont="1" applyBorder="1" applyAlignment="1">
      <alignment horizontal="left" vertical="center" wrapText="1"/>
    </xf>
    <xf numFmtId="0" fontId="6" fillId="0" borderId="3" xfId="0" applyFont="1" applyBorder="1" applyAlignment="1">
      <alignment horizontal="left" vertical="center" wrapText="1"/>
    </xf>
    <xf numFmtId="0" fontId="9" fillId="0" borderId="0" xfId="0" applyFont="1"/>
    <xf numFmtId="0" fontId="6" fillId="0" borderId="3" xfId="0" applyFont="1" applyBorder="1" applyAlignment="1">
      <alignment vertical="center" wrapText="1"/>
    </xf>
    <xf numFmtId="0" fontId="6" fillId="0" borderId="6" xfId="0" applyFont="1" applyBorder="1" applyAlignment="1">
      <alignment vertical="center"/>
    </xf>
    <xf numFmtId="10" fontId="1" fillId="0" borderId="3" xfId="0" applyNumberFormat="1" applyFont="1" applyBorder="1" applyAlignment="1">
      <alignment horizontal="left" vertical="center"/>
    </xf>
    <xf numFmtId="10" fontId="6" fillId="0" borderId="3" xfId="0" applyNumberFormat="1" applyFont="1" applyBorder="1" applyAlignment="1">
      <alignment horizontal="left" vertical="center"/>
    </xf>
    <xf numFmtId="49" fontId="1" fillId="0" borderId="3" xfId="0" applyNumberFormat="1" applyFont="1" applyBorder="1" applyAlignment="1">
      <alignment horizontal="left" vertical="center"/>
    </xf>
    <xf numFmtId="1" fontId="1" fillId="0" borderId="3" xfId="0" applyNumberFormat="1" applyFont="1" applyBorder="1" applyAlignment="1">
      <alignment horizontal="left" vertical="center"/>
    </xf>
    <xf numFmtId="0" fontId="6" fillId="0" borderId="0" xfId="0" applyFont="1" applyAlignment="1">
      <alignment vertical="center"/>
    </xf>
    <xf numFmtId="49" fontId="6" fillId="0" borderId="3" xfId="0" applyNumberFormat="1" applyFont="1" applyBorder="1" applyAlignment="1">
      <alignment horizontal="left" vertical="center"/>
    </xf>
    <xf numFmtId="0" fontId="6" fillId="0" borderId="0" xfId="0" applyFont="1"/>
    <xf numFmtId="0" fontId="6" fillId="0" borderId="3" xfId="0" applyFont="1" applyBorder="1" applyAlignment="1">
      <alignment horizontal="center" vertical="center"/>
    </xf>
    <xf numFmtId="0" fontId="6" fillId="0" borderId="4" xfId="0" applyFont="1" applyBorder="1" applyAlignment="1">
      <alignment horizontal="left" vertical="center" wrapText="1"/>
    </xf>
    <xf numFmtId="0" fontId="6" fillId="4" borderId="3" xfId="0" applyFont="1" applyFill="1" applyBorder="1" applyAlignment="1">
      <alignment horizontal="left" vertical="center" wrapText="1"/>
    </xf>
    <xf numFmtId="49" fontId="1" fillId="0" borderId="3" xfId="0" applyNumberFormat="1" applyFont="1" applyBorder="1" applyAlignment="1">
      <alignment vertical="center" wrapText="1"/>
    </xf>
    <xf numFmtId="0" fontId="1" fillId="0" borderId="0" xfId="0" applyFont="1" applyAlignment="1">
      <alignment horizontal="center" vertical="center"/>
    </xf>
    <xf numFmtId="0" fontId="13" fillId="0" borderId="0" xfId="0" applyFont="1" applyAlignment="1">
      <alignment horizontal="center" vertical="center"/>
    </xf>
    <xf numFmtId="0" fontId="14" fillId="0" borderId="5" xfId="0" applyFont="1" applyBorder="1" applyAlignment="1">
      <alignment vertical="center"/>
    </xf>
    <xf numFmtId="0" fontId="15" fillId="0" borderId="0" xfId="0" applyFont="1" applyAlignment="1">
      <alignment vertical="center"/>
    </xf>
    <xf numFmtId="0" fontId="6" fillId="0" borderId="3" xfId="0" applyFont="1" applyBorder="1" applyAlignment="1">
      <alignment vertical="center"/>
    </xf>
    <xf numFmtId="165" fontId="1" fillId="0" borderId="0" xfId="0" applyNumberFormat="1" applyFont="1" applyAlignment="1">
      <alignment vertical="top" wrapText="1"/>
    </xf>
    <xf numFmtId="0" fontId="9" fillId="0" borderId="0" xfId="0" applyFont="1" applyAlignment="1">
      <alignment vertical="top"/>
    </xf>
    <xf numFmtId="0" fontId="6" fillId="0" borderId="3" xfId="0" applyFont="1" applyBorder="1" applyAlignment="1">
      <alignment vertical="top" wrapText="1"/>
    </xf>
    <xf numFmtId="165" fontId="1" fillId="0" borderId="3" xfId="0" applyNumberFormat="1" applyFont="1" applyBorder="1" applyAlignment="1">
      <alignment vertical="top" wrapText="1"/>
    </xf>
    <xf numFmtId="165" fontId="1" fillId="0" borderId="4" xfId="0" applyNumberFormat="1" applyFont="1" applyBorder="1" applyAlignment="1">
      <alignment vertical="top" wrapText="1"/>
    </xf>
    <xf numFmtId="165" fontId="1" fillId="0" borderId="3" xfId="0" applyNumberFormat="1" applyFont="1" applyBorder="1" applyAlignment="1">
      <alignment vertical="center" wrapText="1"/>
    </xf>
    <xf numFmtId="165" fontId="1" fillId="0" borderId="4" xfId="0" applyNumberFormat="1" applyFont="1" applyBorder="1" applyAlignment="1">
      <alignment vertical="center" wrapText="1"/>
    </xf>
    <xf numFmtId="165" fontId="1" fillId="4" borderId="3" xfId="0" applyNumberFormat="1" applyFont="1" applyFill="1" applyBorder="1" applyAlignment="1">
      <alignment horizontal="left" vertical="center" wrapText="1"/>
    </xf>
    <xf numFmtId="165" fontId="1" fillId="4" borderId="4" xfId="0" applyNumberFormat="1" applyFont="1" applyFill="1" applyBorder="1" applyAlignment="1">
      <alignment horizontal="left" vertical="center" wrapText="1"/>
    </xf>
    <xf numFmtId="0" fontId="9" fillId="0" borderId="0" xfId="0" applyFont="1" applyAlignment="1">
      <alignment horizontal="left"/>
    </xf>
    <xf numFmtId="165" fontId="1" fillId="0" borderId="3" xfId="0" applyNumberFormat="1" applyFont="1" applyBorder="1" applyAlignment="1">
      <alignment horizontal="left" vertical="center" wrapText="1"/>
    </xf>
    <xf numFmtId="165" fontId="1" fillId="0" borderId="4" xfId="0" applyNumberFormat="1" applyFont="1" applyBorder="1" applyAlignment="1">
      <alignment horizontal="left" vertical="center" wrapText="1"/>
    </xf>
    <xf numFmtId="165" fontId="1" fillId="0" borderId="12" xfId="0" applyNumberFormat="1" applyFont="1" applyBorder="1" applyAlignment="1">
      <alignment horizontal="left" vertical="center" wrapText="1"/>
    </xf>
    <xf numFmtId="0" fontId="11" fillId="7" borderId="3" xfId="0" applyFont="1" applyFill="1" applyBorder="1" applyAlignment="1">
      <alignment horizontal="left" vertical="center" wrapText="1"/>
    </xf>
    <xf numFmtId="165" fontId="1" fillId="7" borderId="3" xfId="0" applyNumberFormat="1" applyFont="1" applyFill="1" applyBorder="1" applyAlignment="1">
      <alignment horizontal="right" vertical="center" wrapText="1"/>
    </xf>
    <xf numFmtId="0" fontId="14" fillId="0" borderId="3"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164" fontId="6" fillId="0" borderId="9" xfId="0" applyNumberFormat="1" applyFont="1" applyBorder="1" applyAlignment="1">
      <alignment vertical="center" wrapText="1"/>
    </xf>
    <xf numFmtId="164" fontId="6" fillId="0" borderId="3" xfId="0" applyNumberFormat="1" applyFont="1" applyBorder="1" applyAlignment="1">
      <alignment vertical="center" wrapText="1"/>
    </xf>
    <xf numFmtId="0" fontId="6" fillId="6" borderId="9" xfId="0" applyFont="1" applyFill="1" applyBorder="1" applyAlignment="1">
      <alignment horizontal="left" vertical="center" wrapText="1"/>
    </xf>
    <xf numFmtId="0" fontId="17" fillId="0" borderId="0" xfId="0" applyFont="1" applyAlignment="1">
      <alignment horizontal="justify" vertical="center"/>
    </xf>
    <xf numFmtId="0" fontId="0" fillId="0" borderId="7" xfId="0" applyBorder="1" applyAlignment="1">
      <alignment vertical="center" wrapText="1"/>
    </xf>
    <xf numFmtId="165" fontId="1" fillId="0" borderId="8" xfId="0" applyNumberFormat="1" applyFont="1" applyBorder="1" applyAlignment="1">
      <alignment vertical="center" wrapText="1"/>
    </xf>
    <xf numFmtId="165" fontId="1" fillId="0" borderId="3" xfId="0" applyNumberFormat="1" applyFont="1" applyBorder="1" applyAlignment="1">
      <alignment horizontal="center" vertical="center" wrapText="1"/>
    </xf>
    <xf numFmtId="165" fontId="1" fillId="4" borderId="10" xfId="0" applyNumberFormat="1" applyFont="1" applyFill="1" applyBorder="1" applyAlignment="1">
      <alignment horizontal="right" vertical="top" wrapText="1"/>
    </xf>
    <xf numFmtId="165" fontId="1" fillId="4" borderId="22" xfId="0" applyNumberFormat="1" applyFont="1" applyFill="1" applyBorder="1" applyAlignment="1">
      <alignment horizontal="right" vertical="top" wrapText="1"/>
    </xf>
    <xf numFmtId="165" fontId="1" fillId="4" borderId="18" xfId="0" applyNumberFormat="1" applyFont="1" applyFill="1" applyBorder="1" applyAlignment="1">
      <alignment horizontal="center" vertical="center" wrapText="1"/>
    </xf>
    <xf numFmtId="0" fontId="6" fillId="0" borderId="3" xfId="0" applyFont="1" applyBorder="1" applyAlignment="1">
      <alignment horizontal="right" vertical="center" wrapText="1"/>
    </xf>
    <xf numFmtId="165" fontId="1" fillId="4" borderId="18" xfId="0" applyNumberFormat="1" applyFont="1" applyFill="1" applyBorder="1" applyAlignment="1">
      <alignment horizontal="right" vertical="center" wrapText="1"/>
    </xf>
    <xf numFmtId="164" fontId="1" fillId="0" borderId="0" xfId="0" applyNumberFormat="1" applyFont="1" applyAlignment="1">
      <alignment horizontal="left" vertical="center" wrapText="1"/>
    </xf>
    <xf numFmtId="0" fontId="6" fillId="0" borderId="18" xfId="0" applyFont="1" applyBorder="1" applyAlignment="1">
      <alignment horizontal="left" vertical="center" wrapText="1"/>
    </xf>
    <xf numFmtId="165" fontId="1" fillId="0" borderId="18" xfId="0" applyNumberFormat="1" applyFont="1" applyBorder="1" applyAlignment="1">
      <alignment horizontal="left" vertical="center" wrapText="1"/>
    </xf>
    <xf numFmtId="165" fontId="1" fillId="4" borderId="3" xfId="0" applyNumberFormat="1" applyFont="1" applyFill="1" applyBorder="1" applyAlignment="1">
      <alignment horizontal="center" vertical="top" wrapText="1"/>
    </xf>
    <xf numFmtId="165" fontId="1" fillId="4" borderId="3" xfId="0" applyNumberFormat="1" applyFont="1" applyFill="1" applyBorder="1" applyAlignment="1">
      <alignment horizontal="center" vertical="center" wrapText="1"/>
    </xf>
    <xf numFmtId="165" fontId="1" fillId="4" borderId="18" xfId="0" applyNumberFormat="1" applyFont="1" applyFill="1" applyBorder="1" applyAlignment="1">
      <alignment horizontal="center" vertical="top" wrapText="1"/>
    </xf>
    <xf numFmtId="165" fontId="1" fillId="4" borderId="12" xfId="0" applyNumberFormat="1" applyFont="1" applyFill="1" applyBorder="1" applyAlignment="1">
      <alignment horizontal="left" vertical="top" wrapText="1"/>
    </xf>
    <xf numFmtId="165" fontId="1" fillId="4" borderId="18" xfId="0" applyNumberFormat="1" applyFont="1" applyFill="1" applyBorder="1" applyAlignment="1">
      <alignment horizontal="left" vertical="top" wrapText="1"/>
    </xf>
    <xf numFmtId="0" fontId="26" fillId="0" borderId="0" xfId="0" applyFont="1" applyAlignment="1">
      <alignment horizontal="left" vertical="center"/>
    </xf>
    <xf numFmtId="0" fontId="26" fillId="0" borderId="0" xfId="0" applyFont="1"/>
    <xf numFmtId="0" fontId="16" fillId="0" borderId="1" xfId="0" applyFont="1" applyBorder="1" applyAlignment="1">
      <alignment horizontal="left" vertical="center"/>
    </xf>
    <xf numFmtId="0" fontId="28" fillId="0" borderId="0" xfId="0" applyFont="1" applyAlignment="1">
      <alignment vertical="center"/>
    </xf>
    <xf numFmtId="0" fontId="27" fillId="0" borderId="0" xfId="0" applyFont="1" applyAlignment="1">
      <alignment horizontal="center" vertical="center"/>
    </xf>
    <xf numFmtId="0" fontId="29" fillId="0" borderId="0" xfId="0" applyFont="1" applyAlignment="1">
      <alignment horizontal="center" vertical="center"/>
    </xf>
    <xf numFmtId="0" fontId="16" fillId="0" borderId="0" xfId="0" applyFont="1" applyAlignment="1">
      <alignment horizontal="left" vertical="center"/>
    </xf>
    <xf numFmtId="0" fontId="26" fillId="0" borderId="0" xfId="0" applyFont="1" applyAlignment="1" applyProtection="1">
      <alignment horizontal="center" vertical="center"/>
      <protection locked="0"/>
    </xf>
    <xf numFmtId="0" fontId="32" fillId="0" borderId="0" xfId="0" applyFont="1" applyAlignment="1">
      <alignment horizontal="center" vertical="center"/>
    </xf>
    <xf numFmtId="0" fontId="26" fillId="0" borderId="0" xfId="0" applyFont="1" applyAlignment="1" applyProtection="1">
      <alignment vertical="top" wrapText="1"/>
      <protection locked="0"/>
    </xf>
    <xf numFmtId="0" fontId="33" fillId="0" borderId="0" xfId="0" applyFont="1" applyAlignment="1">
      <alignment horizontal="center"/>
    </xf>
    <xf numFmtId="0" fontId="34" fillId="0" borderId="0" xfId="0" applyFont="1" applyAlignment="1">
      <alignment vertical="center"/>
    </xf>
    <xf numFmtId="0" fontId="24" fillId="11" borderId="30" xfId="0" applyFont="1" applyFill="1" applyBorder="1" applyAlignment="1">
      <alignment horizontal="center" vertical="center" wrapText="1"/>
    </xf>
    <xf numFmtId="0" fontId="24" fillId="11" borderId="31" xfId="0" applyFont="1" applyFill="1" applyBorder="1" applyAlignment="1">
      <alignment horizontal="center" vertical="center" wrapText="1"/>
    </xf>
    <xf numFmtId="0" fontId="24" fillId="12" borderId="33" xfId="0" applyFont="1" applyFill="1" applyBorder="1" applyAlignment="1">
      <alignment horizontal="center" vertical="center" wrapText="1"/>
    </xf>
    <xf numFmtId="0" fontId="24" fillId="12" borderId="34" xfId="0" applyFont="1" applyFill="1" applyBorder="1" applyAlignment="1">
      <alignment horizontal="center" vertical="center" wrapText="1"/>
    </xf>
    <xf numFmtId="0" fontId="25" fillId="9" borderId="34" xfId="0" applyFont="1" applyFill="1" applyBorder="1" applyAlignment="1">
      <alignment horizontal="center" vertical="center" wrapText="1"/>
    </xf>
    <xf numFmtId="0" fontId="22" fillId="12" borderId="33" xfId="0" applyFont="1" applyFill="1" applyBorder="1" applyAlignment="1">
      <alignment horizontal="center" vertical="center" wrapText="1"/>
    </xf>
    <xf numFmtId="0" fontId="23" fillId="9" borderId="34" xfId="0" applyFont="1" applyFill="1" applyBorder="1" applyAlignment="1">
      <alignment horizontal="center" vertical="center" wrapText="1"/>
    </xf>
    <xf numFmtId="0" fontId="24" fillId="0" borderId="33" xfId="0" applyFont="1" applyBorder="1" applyAlignment="1">
      <alignment horizontal="center" vertical="center"/>
    </xf>
    <xf numFmtId="0" fontId="22" fillId="0" borderId="33" xfId="0" applyFont="1" applyBorder="1" applyAlignment="1">
      <alignment horizontal="center" vertical="center"/>
    </xf>
    <xf numFmtId="0" fontId="23" fillId="9" borderId="34" xfId="0" applyFont="1" applyFill="1" applyBorder="1" applyAlignment="1">
      <alignment horizontal="left" vertical="center" wrapText="1"/>
    </xf>
    <xf numFmtId="0" fontId="24" fillId="9" borderId="33" xfId="0" applyFont="1" applyFill="1" applyBorder="1" applyAlignment="1">
      <alignment horizontal="center" vertical="center"/>
    </xf>
    <xf numFmtId="0" fontId="24" fillId="9" borderId="34" xfId="0" applyFont="1" applyFill="1" applyBorder="1" applyAlignment="1">
      <alignment horizontal="center" vertical="center" wrapText="1"/>
    </xf>
    <xf numFmtId="0" fontId="24" fillId="11" borderId="33" xfId="0" applyFont="1" applyFill="1" applyBorder="1" applyAlignment="1">
      <alignment horizontal="center" vertical="center" wrapText="1"/>
    </xf>
    <xf numFmtId="0" fontId="34" fillId="11" borderId="31" xfId="0" applyFont="1" applyFill="1" applyBorder="1" applyAlignment="1">
      <alignment vertical="center" wrapText="1"/>
    </xf>
    <xf numFmtId="0" fontId="25" fillId="9" borderId="34" xfId="0" applyFont="1" applyFill="1" applyBorder="1" applyAlignment="1">
      <alignment horizontal="left" vertical="center" wrapText="1"/>
    </xf>
    <xf numFmtId="0" fontId="22" fillId="9" borderId="34" xfId="0" applyFont="1" applyFill="1" applyBorder="1" applyAlignment="1">
      <alignment horizontal="left" vertical="center" wrapText="1"/>
    </xf>
    <xf numFmtId="0" fontId="24" fillId="12" borderId="18" xfId="0" applyFont="1" applyFill="1" applyBorder="1" applyAlignment="1">
      <alignment horizontal="center" vertical="center"/>
    </xf>
    <xf numFmtId="0" fontId="22" fillId="0" borderId="0" xfId="0" applyFont="1" applyAlignment="1">
      <alignment horizontal="left" vertical="center" wrapText="1"/>
    </xf>
    <xf numFmtId="0" fontId="26" fillId="0" borderId="0" xfId="0" applyFont="1" applyAlignment="1">
      <alignment horizontal="left"/>
    </xf>
    <xf numFmtId="0" fontId="24" fillId="9" borderId="35" xfId="0" applyFont="1" applyFill="1" applyBorder="1" applyAlignment="1">
      <alignment horizontal="left" vertical="center"/>
    </xf>
    <xf numFmtId="0" fontId="22" fillId="0" borderId="28" xfId="0" applyFont="1" applyBorder="1" applyAlignment="1">
      <alignment horizontal="left" vertical="center"/>
    </xf>
    <xf numFmtId="0" fontId="28" fillId="0" borderId="0" xfId="0" applyFont="1" applyAlignment="1">
      <alignment horizontal="left" vertical="center"/>
    </xf>
    <xf numFmtId="0" fontId="24" fillId="0" borderId="28" xfId="0" applyFont="1" applyBorder="1" applyAlignment="1">
      <alignment vertical="center"/>
    </xf>
    <xf numFmtId="0" fontId="30" fillId="0" borderId="18" xfId="0" applyFont="1" applyBorder="1" applyAlignment="1">
      <alignment horizontal="left" vertical="center"/>
    </xf>
    <xf numFmtId="0" fontId="30" fillId="0" borderId="18" xfId="0" applyFont="1" applyBorder="1" applyAlignment="1">
      <alignment horizontal="left" vertical="center" wrapText="1"/>
    </xf>
    <xf numFmtId="0" fontId="30" fillId="0" borderId="18" xfId="0" applyFont="1" applyBorder="1" applyAlignment="1">
      <alignment wrapText="1"/>
    </xf>
    <xf numFmtId="0" fontId="36" fillId="0" borderId="40" xfId="0" applyFont="1" applyBorder="1" applyAlignment="1">
      <alignment horizontal="left" vertical="center" wrapText="1"/>
    </xf>
    <xf numFmtId="4" fontId="36" fillId="0" borderId="40" xfId="0" applyNumberFormat="1" applyFont="1" applyBorder="1" applyAlignment="1">
      <alignment horizontal="left" vertical="center" wrapText="1"/>
    </xf>
    <xf numFmtId="0" fontId="39" fillId="0" borderId="0" xfId="0" applyFont="1" applyAlignment="1">
      <alignment horizontal="left"/>
    </xf>
    <xf numFmtId="0" fontId="37" fillId="9" borderId="34" xfId="0" applyFont="1" applyFill="1" applyBorder="1" applyAlignment="1">
      <alignment horizontal="left" vertical="center" wrapText="1"/>
    </xf>
    <xf numFmtId="0" fontId="24" fillId="0" borderId="18" xfId="0" applyFont="1" applyBorder="1" applyAlignment="1">
      <alignment horizontal="center" vertical="center" wrapText="1"/>
    </xf>
    <xf numFmtId="0" fontId="41" fillId="0" borderId="18" xfId="0" applyFont="1" applyBorder="1" applyAlignment="1">
      <alignment vertical="center" wrapText="1"/>
    </xf>
    <xf numFmtId="0" fontId="24" fillId="0" borderId="18" xfId="0" applyFont="1" applyBorder="1" applyAlignment="1">
      <alignment horizontal="left" vertical="center" wrapText="1"/>
    </xf>
    <xf numFmtId="0" fontId="42" fillId="8" borderId="18" xfId="0" applyFont="1" applyFill="1" applyBorder="1" applyAlignment="1">
      <alignment horizontal="left" vertical="center" wrapText="1"/>
    </xf>
    <xf numFmtId="0" fontId="16" fillId="0" borderId="0" xfId="0" applyFont="1" applyAlignment="1">
      <alignment horizontal="left" vertical="center" wrapText="1"/>
    </xf>
    <xf numFmtId="0" fontId="34" fillId="0" borderId="0" xfId="0" applyFont="1" applyAlignment="1">
      <alignment horizontal="center" vertical="center"/>
    </xf>
    <xf numFmtId="0" fontId="43" fillId="0" borderId="33" xfId="0" applyFont="1" applyBorder="1" applyAlignment="1">
      <alignment horizontal="center" vertical="center"/>
    </xf>
    <xf numFmtId="0" fontId="44" fillId="9" borderId="34" xfId="0" applyFont="1" applyFill="1" applyBorder="1" applyAlignment="1">
      <alignment horizontal="left" vertical="center" wrapText="1"/>
    </xf>
    <xf numFmtId="0" fontId="41" fillId="9" borderId="37" xfId="0" applyFont="1" applyFill="1" applyBorder="1" applyAlignment="1">
      <alignment horizontal="center" vertical="center" wrapText="1"/>
    </xf>
    <xf numFmtId="0" fontId="41" fillId="9" borderId="19" xfId="0" applyFont="1" applyFill="1" applyBorder="1" applyAlignment="1">
      <alignment horizontal="center" vertical="center" wrapText="1"/>
    </xf>
    <xf numFmtId="0" fontId="42" fillId="9" borderId="37" xfId="0" applyFont="1" applyFill="1" applyBorder="1" applyAlignment="1">
      <alignment horizontal="center" vertical="center" wrapText="1"/>
    </xf>
    <xf numFmtId="0" fontId="41" fillId="0" borderId="19" xfId="0" applyFont="1" applyBorder="1" applyAlignment="1">
      <alignment horizontal="left" vertical="center" wrapText="1"/>
    </xf>
    <xf numFmtId="0" fontId="41" fillId="10" borderId="29" xfId="0" applyFont="1" applyFill="1" applyBorder="1" applyAlignment="1">
      <alignment horizontal="left" vertical="center" wrapText="1"/>
    </xf>
    <xf numFmtId="0" fontId="30" fillId="0" borderId="0" xfId="0" applyFont="1"/>
    <xf numFmtId="0" fontId="22" fillId="9" borderId="47" xfId="0" applyFont="1" applyFill="1" applyBorder="1" applyAlignment="1">
      <alignment horizontal="left" vertical="center" wrapText="1"/>
    </xf>
    <xf numFmtId="0" fontId="25" fillId="9" borderId="34" xfId="0" applyFont="1" applyFill="1" applyBorder="1" applyAlignment="1" applyProtection="1">
      <alignment horizontal="center" vertical="center" wrapText="1"/>
      <protection locked="0"/>
    </xf>
    <xf numFmtId="0" fontId="24" fillId="12" borderId="45" xfId="0" applyFont="1" applyFill="1" applyBorder="1" applyAlignment="1" applyProtection="1">
      <alignment horizontal="center" vertical="center" wrapText="1"/>
      <protection locked="0"/>
    </xf>
    <xf numFmtId="0" fontId="35" fillId="0" borderId="40" xfId="0" applyFont="1" applyBorder="1" applyAlignment="1" applyProtection="1">
      <alignment horizontal="left" vertical="center" wrapText="1"/>
      <protection locked="0"/>
    </xf>
    <xf numFmtId="0" fontId="23" fillId="9" borderId="34" xfId="0" applyFont="1" applyFill="1" applyBorder="1" applyAlignment="1" applyProtection="1">
      <alignment horizontal="center" vertical="center" wrapText="1"/>
      <protection locked="0"/>
    </xf>
    <xf numFmtId="0" fontId="22" fillId="12" borderId="46" xfId="0" applyFont="1" applyFill="1" applyBorder="1" applyAlignment="1" applyProtection="1">
      <alignment horizontal="center" vertical="center" wrapText="1"/>
      <protection locked="0"/>
    </xf>
    <xf numFmtId="0" fontId="36" fillId="0" borderId="40" xfId="0" applyFont="1" applyBorder="1" applyAlignment="1" applyProtection="1">
      <alignment horizontal="left" vertical="center" wrapText="1"/>
      <protection locked="0"/>
    </xf>
    <xf numFmtId="0" fontId="24" fillId="0" borderId="46" xfId="0" applyFont="1" applyBorder="1" applyAlignment="1" applyProtection="1">
      <alignment horizontal="center" vertical="center"/>
      <protection locked="0"/>
    </xf>
    <xf numFmtId="0" fontId="22" fillId="0" borderId="46" xfId="0" applyFont="1" applyBorder="1" applyAlignment="1" applyProtection="1">
      <alignment horizontal="center" vertical="center"/>
      <protection locked="0"/>
    </xf>
    <xf numFmtId="0" fontId="24" fillId="0" borderId="41" xfId="0" applyFont="1" applyBorder="1" applyAlignment="1" applyProtection="1">
      <alignment horizontal="left" vertical="center"/>
      <protection locked="0"/>
    </xf>
    <xf numFmtId="4" fontId="35" fillId="0" borderId="40" xfId="0" applyNumberFormat="1" applyFont="1" applyBorder="1" applyAlignment="1" applyProtection="1">
      <alignment horizontal="left" vertical="center" wrapText="1"/>
      <protection locked="0"/>
    </xf>
    <xf numFmtId="0" fontId="23" fillId="9" borderId="34" xfId="0" applyFont="1" applyFill="1" applyBorder="1" applyAlignment="1" applyProtection="1">
      <alignment horizontal="left" vertical="center" wrapText="1"/>
      <protection locked="0"/>
    </xf>
    <xf numFmtId="0" fontId="37" fillId="9" borderId="34" xfId="0" applyFont="1" applyFill="1" applyBorder="1" applyAlignment="1" applyProtection="1">
      <alignment horizontal="left" vertical="center" wrapText="1"/>
      <protection locked="0"/>
    </xf>
    <xf numFmtId="0" fontId="23" fillId="9" borderId="46" xfId="0" applyFont="1" applyFill="1" applyBorder="1" applyAlignment="1" applyProtection="1">
      <alignment horizontal="left" vertical="center" wrapText="1"/>
      <protection locked="0"/>
    </xf>
    <xf numFmtId="0" fontId="24" fillId="9" borderId="34" xfId="0" applyFont="1" applyFill="1" applyBorder="1" applyAlignment="1" applyProtection="1">
      <alignment horizontal="center" vertical="center" wrapText="1"/>
      <protection locked="0"/>
    </xf>
    <xf numFmtId="0" fontId="24" fillId="9" borderId="47" xfId="0" applyFont="1" applyFill="1" applyBorder="1" applyAlignment="1" applyProtection="1">
      <alignment horizontal="center" vertical="center"/>
      <protection locked="0"/>
    </xf>
    <xf numFmtId="4" fontId="35" fillId="0" borderId="42" xfId="0" applyNumberFormat="1" applyFont="1" applyBorder="1" applyAlignment="1" applyProtection="1">
      <alignment horizontal="left" vertical="center" wrapText="1"/>
      <protection locked="0"/>
    </xf>
    <xf numFmtId="0" fontId="34" fillId="11" borderId="31" xfId="0" applyFont="1" applyFill="1" applyBorder="1" applyAlignment="1" applyProtection="1">
      <alignment vertical="center" wrapText="1"/>
      <protection locked="0"/>
    </xf>
    <xf numFmtId="0" fontId="24" fillId="11" borderId="31" xfId="0" applyFont="1" applyFill="1" applyBorder="1" applyAlignment="1" applyProtection="1">
      <alignment horizontal="center" vertical="center" wrapText="1"/>
      <protection locked="0"/>
    </xf>
    <xf numFmtId="0" fontId="24" fillId="0" borderId="45" xfId="0" applyFont="1" applyBorder="1" applyAlignment="1" applyProtection="1">
      <alignment horizontal="center" vertical="center"/>
      <protection locked="0"/>
    </xf>
    <xf numFmtId="0" fontId="25" fillId="9" borderId="34" xfId="0" applyFont="1" applyFill="1" applyBorder="1" applyAlignment="1" applyProtection="1">
      <alignment horizontal="left" vertical="center" wrapText="1"/>
      <protection locked="0"/>
    </xf>
    <xf numFmtId="0" fontId="22" fillId="0" borderId="46" xfId="0" applyFont="1" applyBorder="1" applyAlignment="1" applyProtection="1">
      <alignment horizontal="center" vertical="center" wrapText="1"/>
      <protection locked="0"/>
    </xf>
    <xf numFmtId="4" fontId="36" fillId="0" borderId="40" xfId="0" applyNumberFormat="1" applyFont="1" applyBorder="1" applyAlignment="1" applyProtection="1">
      <alignment horizontal="left" vertical="center" wrapText="1"/>
      <protection locked="0"/>
    </xf>
    <xf numFmtId="0" fontId="24" fillId="9" borderId="46" xfId="0" applyFont="1" applyFill="1" applyBorder="1" applyAlignment="1" applyProtection="1">
      <alignment horizontal="center" vertical="center"/>
      <protection locked="0"/>
    </xf>
    <xf numFmtId="4" fontId="26" fillId="0" borderId="0" xfId="0" applyNumberFormat="1" applyFont="1" applyAlignment="1">
      <alignment horizontal="left"/>
    </xf>
    <xf numFmtId="4" fontId="26" fillId="0" borderId="0" xfId="0" applyNumberFormat="1" applyFont="1"/>
    <xf numFmtId="4" fontId="42" fillId="8" borderId="18" xfId="0" applyNumberFormat="1" applyFont="1" applyFill="1" applyBorder="1" applyAlignment="1">
      <alignment horizontal="left" vertical="center" wrapText="1"/>
    </xf>
    <xf numFmtId="4" fontId="41" fillId="10" borderId="29" xfId="0" applyNumberFormat="1" applyFont="1" applyFill="1" applyBorder="1" applyAlignment="1">
      <alignment horizontal="left" vertical="center" wrapText="1"/>
    </xf>
    <xf numFmtId="4" fontId="24" fillId="9" borderId="35" xfId="0" applyNumberFormat="1" applyFont="1" applyFill="1" applyBorder="1" applyAlignment="1">
      <alignment horizontal="left" vertical="center"/>
    </xf>
    <xf numFmtId="4" fontId="22" fillId="0" borderId="28" xfId="0" applyNumberFormat="1" applyFont="1" applyBorder="1" applyAlignment="1">
      <alignment horizontal="left" vertical="center"/>
    </xf>
    <xf numFmtId="4" fontId="22" fillId="0" borderId="0" xfId="0" applyNumberFormat="1" applyFont="1" applyAlignment="1">
      <alignment horizontal="left" vertical="center" wrapText="1"/>
    </xf>
    <xf numFmtId="0" fontId="24" fillId="0" borderId="41" xfId="0" applyFont="1" applyBorder="1" applyAlignment="1">
      <alignment horizontal="left" vertical="center"/>
    </xf>
    <xf numFmtId="4" fontId="24" fillId="0" borderId="41" xfId="0" applyNumberFormat="1" applyFont="1" applyBorder="1" applyAlignment="1">
      <alignment horizontal="left" vertical="center"/>
    </xf>
    <xf numFmtId="4" fontId="22" fillId="0" borderId="18" xfId="0" applyNumberFormat="1" applyFont="1" applyBorder="1" applyAlignment="1">
      <alignment horizontal="center" vertical="center"/>
    </xf>
    <xf numFmtId="4" fontId="24" fillId="0" borderId="40" xfId="0" applyNumberFormat="1" applyFont="1" applyBorder="1" applyAlignment="1">
      <alignment horizontal="left" vertical="center"/>
    </xf>
    <xf numFmtId="4" fontId="24" fillId="0" borderId="36" xfId="0" applyNumberFormat="1" applyFont="1" applyBorder="1" applyAlignment="1">
      <alignment horizontal="left" vertical="center"/>
    </xf>
    <xf numFmtId="4" fontId="24" fillId="0" borderId="42" xfId="0" applyNumberFormat="1" applyFont="1" applyBorder="1" applyAlignment="1">
      <alignment horizontal="left" vertical="center"/>
    </xf>
    <xf numFmtId="0" fontId="24" fillId="0" borderId="40" xfId="0" applyFont="1" applyBorder="1" applyAlignment="1">
      <alignment horizontal="left" vertical="center"/>
    </xf>
    <xf numFmtId="0" fontId="46" fillId="0" borderId="0" xfId="1" applyFill="1" applyAlignment="1">
      <alignment horizontal="center" vertical="center" wrapText="1"/>
    </xf>
    <xf numFmtId="0" fontId="41" fillId="9" borderId="18" xfId="0" applyFont="1" applyFill="1" applyBorder="1" applyAlignment="1">
      <alignment horizontal="center" vertical="center" wrapText="1"/>
    </xf>
    <xf numFmtId="0" fontId="1" fillId="0" borderId="0" xfId="0" applyFont="1" applyAlignment="1">
      <alignment horizontal="left" vertical="center"/>
    </xf>
    <xf numFmtId="0" fontId="2" fillId="0" borderId="0" xfId="0" applyFont="1" applyAlignment="1">
      <alignment horizontal="left" vertical="center"/>
    </xf>
    <xf numFmtId="0" fontId="6" fillId="3" borderId="3" xfId="0" applyFont="1" applyFill="1" applyBorder="1" applyAlignment="1">
      <alignment horizontal="center" vertical="center" wrapText="1"/>
    </xf>
    <xf numFmtId="0" fontId="6" fillId="3" borderId="10" xfId="0" applyFont="1" applyFill="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3" fillId="0" borderId="0" xfId="0" applyFont="1" applyAlignment="1">
      <alignment vertical="center"/>
    </xf>
    <xf numFmtId="0" fontId="5" fillId="0" borderId="0" xfId="0" applyFont="1" applyAlignment="1">
      <alignment horizontal="center" vertical="center"/>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3" xfId="0" applyFont="1" applyBorder="1" applyAlignment="1">
      <alignment horizontal="left" vertical="center"/>
    </xf>
    <xf numFmtId="0" fontId="1" fillId="0" borderId="3" xfId="0" applyFont="1" applyBorder="1" applyAlignment="1">
      <alignment horizontal="left" vertical="center" wrapText="1"/>
    </xf>
    <xf numFmtId="164" fontId="1" fillId="0" borderId="3" xfId="0" applyNumberFormat="1" applyFont="1" applyBorder="1" applyAlignment="1">
      <alignment horizontal="left" vertical="center" wrapText="1"/>
    </xf>
    <xf numFmtId="165" fontId="1" fillId="4" borderId="3" xfId="0" applyNumberFormat="1" applyFont="1" applyFill="1" applyBorder="1" applyAlignment="1">
      <alignment horizontal="left" vertical="center"/>
    </xf>
    <xf numFmtId="165" fontId="1" fillId="0" borderId="3" xfId="0" applyNumberFormat="1" applyFont="1" applyBorder="1" applyAlignment="1">
      <alignment horizontal="left" vertical="center"/>
    </xf>
    <xf numFmtId="49" fontId="1" fillId="0" borderId="3" xfId="0" applyNumberFormat="1" applyFont="1" applyBorder="1" applyAlignment="1">
      <alignment horizontal="left" vertical="center" wrapText="1"/>
    </xf>
    <xf numFmtId="0" fontId="8" fillId="0" borderId="0" xfId="0" applyFont="1" applyAlignment="1">
      <alignment horizontal="left" vertical="center" wrapText="1"/>
    </xf>
    <xf numFmtId="0" fontId="6" fillId="4" borderId="9" xfId="0" applyFont="1" applyFill="1" applyBorder="1" applyAlignment="1">
      <alignment horizontal="left" vertical="center" wrapText="1"/>
    </xf>
    <xf numFmtId="0" fontId="0" fillId="4" borderId="10" xfId="0" applyFill="1" applyBorder="1" applyAlignment="1">
      <alignment horizontal="left" vertical="center" wrapText="1"/>
    </xf>
    <xf numFmtId="165" fontId="1" fillId="4" borderId="4" xfId="0" applyNumberFormat="1" applyFont="1" applyFill="1" applyBorder="1" applyAlignment="1">
      <alignment horizontal="left"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27" xfId="0" applyFill="1" applyBorder="1" applyAlignment="1">
      <alignment horizontal="left" vertical="center" wrapText="1"/>
    </xf>
    <xf numFmtId="0" fontId="6" fillId="0" borderId="9" xfId="0" applyFont="1"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165" fontId="1" fillId="7" borderId="3" xfId="0" applyNumberFormat="1" applyFont="1" applyFill="1" applyBorder="1" applyAlignment="1">
      <alignment horizontal="left" vertical="center" wrapText="1"/>
    </xf>
    <xf numFmtId="165" fontId="1" fillId="0" borderId="4" xfId="0" applyNumberFormat="1" applyFont="1" applyBorder="1" applyAlignment="1">
      <alignment vertical="top" wrapText="1"/>
    </xf>
    <xf numFmtId="165" fontId="1" fillId="0" borderId="7" xfId="0" applyNumberFormat="1" applyFont="1" applyBorder="1" applyAlignment="1">
      <alignment vertical="top" wrapText="1"/>
    </xf>
    <xf numFmtId="0" fontId="6" fillId="0" borderId="3" xfId="0" applyFont="1" applyBorder="1" applyAlignment="1">
      <alignment horizontal="left"/>
    </xf>
    <xf numFmtId="0" fontId="0" fillId="0" borderId="13" xfId="0" applyBorder="1"/>
    <xf numFmtId="10" fontId="7" fillId="0" borderId="3" xfId="0" applyNumberFormat="1" applyFont="1" applyBorder="1" applyAlignment="1">
      <alignment horizontal="left" vertical="center"/>
    </xf>
    <xf numFmtId="49" fontId="1" fillId="0" borderId="3" xfId="0" applyNumberFormat="1" applyFont="1" applyBorder="1" applyAlignment="1">
      <alignment horizontal="left" vertical="center"/>
    </xf>
    <xf numFmtId="0" fontId="6" fillId="0" borderId="0" xfId="0" applyFont="1" applyAlignment="1">
      <alignment horizontal="center" vertical="center" wrapText="1"/>
    </xf>
    <xf numFmtId="10" fontId="1" fillId="0" borderId="3" xfId="0" applyNumberFormat="1" applyFont="1" applyBorder="1" applyAlignment="1">
      <alignment horizontal="left" vertical="center"/>
    </xf>
    <xf numFmtId="0" fontId="6" fillId="0" borderId="3" xfId="0" applyFont="1" applyBorder="1" applyAlignment="1">
      <alignment horizontal="center" vertical="center" wrapText="1"/>
    </xf>
    <xf numFmtId="0" fontId="9" fillId="0" borderId="3" xfId="0" applyFont="1" applyBorder="1" applyAlignment="1">
      <alignment vertical="center"/>
    </xf>
    <xf numFmtId="0" fontId="1" fillId="0" borderId="3" xfId="0" applyFont="1" applyBorder="1" applyAlignment="1">
      <alignment vertical="center" wrapText="1"/>
    </xf>
    <xf numFmtId="0" fontId="6" fillId="0" borderId="7" xfId="0" applyFont="1" applyBorder="1" applyAlignment="1">
      <alignment horizontal="left" vertical="center" wrapText="1"/>
    </xf>
    <xf numFmtId="0" fontId="6" fillId="0" borderId="3" xfId="0" applyFont="1" applyBorder="1" applyAlignment="1">
      <alignment vertical="center" wrapText="1"/>
    </xf>
    <xf numFmtId="2" fontId="1" fillId="0" borderId="3" xfId="0" applyNumberFormat="1" applyFont="1" applyBorder="1" applyAlignment="1">
      <alignment vertical="center" wrapText="1"/>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164" fontId="6" fillId="0" borderId="9" xfId="0" applyNumberFormat="1" applyFont="1" applyBorder="1" applyAlignment="1">
      <alignment vertical="center" wrapText="1"/>
    </xf>
    <xf numFmtId="164" fontId="6" fillId="0" borderId="3" xfId="0" applyNumberFormat="1" applyFont="1" applyBorder="1" applyAlignment="1">
      <alignment vertical="center" wrapText="1"/>
    </xf>
    <xf numFmtId="164" fontId="1" fillId="0" borderId="3" xfId="0" applyNumberFormat="1" applyFont="1" applyBorder="1" applyAlignment="1">
      <alignment horizontal="left" vertical="center"/>
    </xf>
    <xf numFmtId="49" fontId="1" fillId="0" borderId="3" xfId="0" applyNumberFormat="1" applyFont="1" applyBorder="1" applyAlignment="1">
      <alignment vertical="center" wrapText="1"/>
    </xf>
    <xf numFmtId="9" fontId="1" fillId="0" borderId="3" xfId="0" applyNumberFormat="1" applyFont="1" applyBorder="1" applyAlignment="1">
      <alignment vertical="center" wrapText="1"/>
    </xf>
    <xf numFmtId="0" fontId="6" fillId="0" borderId="3" xfId="0" applyFont="1" applyBorder="1" applyAlignment="1">
      <alignment vertical="center"/>
    </xf>
    <xf numFmtId="0" fontId="0" fillId="3" borderId="8" xfId="0" applyFill="1" applyBorder="1" applyAlignment="1">
      <alignment vertical="center"/>
    </xf>
    <xf numFmtId="0" fontId="6" fillId="0" borderId="3" xfId="0" applyFont="1" applyBorder="1" applyAlignment="1">
      <alignment horizontal="left" vertical="center" wrapText="1"/>
    </xf>
    <xf numFmtId="0" fontId="6" fillId="0" borderId="3" xfId="0" applyFont="1" applyBorder="1" applyAlignment="1">
      <alignment horizontal="left" wrapText="1"/>
    </xf>
    <xf numFmtId="0" fontId="0" fillId="0" borderId="3" xfId="0" applyBorder="1" applyAlignment="1">
      <alignment wrapText="1"/>
    </xf>
    <xf numFmtId="165" fontId="1" fillId="0" borderId="4" xfId="0" applyNumberFormat="1" applyFont="1" applyBorder="1" applyAlignment="1">
      <alignment vertical="center" wrapText="1"/>
    </xf>
    <xf numFmtId="0" fontId="0" fillId="0" borderId="8" xfId="0" applyBorder="1" applyAlignment="1">
      <alignment vertical="center" wrapText="1"/>
    </xf>
    <xf numFmtId="0" fontId="1"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center"/>
    </xf>
    <xf numFmtId="0" fontId="13" fillId="0" borderId="0" xfId="0" applyFont="1" applyAlignment="1">
      <alignment horizontal="center" vertical="center"/>
    </xf>
    <xf numFmtId="0" fontId="6" fillId="0" borderId="13" xfId="0" applyFont="1" applyBorder="1" applyAlignment="1">
      <alignment horizontal="center" vertical="center"/>
    </xf>
    <xf numFmtId="0" fontId="6" fillId="5" borderId="3" xfId="0" applyFont="1" applyFill="1" applyBorder="1" applyAlignment="1">
      <alignment horizontal="left" vertical="center" wrapText="1"/>
    </xf>
    <xf numFmtId="0" fontId="6" fillId="0" borderId="7" xfId="0" applyFont="1" applyBorder="1" applyAlignment="1">
      <alignment vertical="center" wrapText="1"/>
    </xf>
    <xf numFmtId="0" fontId="6" fillId="0" borderId="14" xfId="0" applyFont="1" applyBorder="1" applyAlignment="1">
      <alignment vertical="center" wrapText="1"/>
    </xf>
    <xf numFmtId="0" fontId="0" fillId="0" borderId="9" xfId="0" applyBorder="1" applyAlignment="1">
      <alignment horizontal="right" wrapText="1"/>
    </xf>
    <xf numFmtId="0" fontId="6" fillId="0" borderId="14" xfId="0" applyFont="1" applyBorder="1" applyAlignment="1">
      <alignment horizontal="left" vertical="center" wrapText="1"/>
    </xf>
    <xf numFmtId="0" fontId="6" fillId="0" borderId="0" xfId="0" applyFont="1" applyAlignment="1">
      <alignment horizontal="left" vertical="center" wrapText="1"/>
    </xf>
    <xf numFmtId="0" fontId="6" fillId="0" borderId="15" xfId="0" applyFont="1" applyBorder="1" applyAlignment="1">
      <alignment horizontal="left" vertical="center" wrapText="1"/>
    </xf>
    <xf numFmtId="0" fontId="17" fillId="0" borderId="20" xfId="0" applyFont="1" applyBorder="1" applyAlignment="1">
      <alignment horizontal="justify" vertical="center" wrapText="1"/>
    </xf>
    <xf numFmtId="0" fontId="17" fillId="0" borderId="21" xfId="0" applyFont="1" applyBorder="1" applyAlignment="1">
      <alignment horizontal="justify" vertical="center" wrapText="1"/>
    </xf>
    <xf numFmtId="164" fontId="1" fillId="0" borderId="26" xfId="0" applyNumberFormat="1" applyFont="1" applyBorder="1" applyAlignment="1">
      <alignment horizontal="center" vertical="center" wrapText="1"/>
    </xf>
    <xf numFmtId="164" fontId="1" fillId="0" borderId="13" xfId="0" applyNumberFormat="1" applyFont="1" applyBorder="1" applyAlignment="1">
      <alignment horizontal="center" vertical="center" wrapText="1"/>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165" fontId="1" fillId="0" borderId="18" xfId="0" applyNumberFormat="1" applyFont="1" applyBorder="1" applyAlignment="1">
      <alignment horizontal="left" vertical="center" wrapText="1"/>
    </xf>
    <xf numFmtId="0" fontId="6" fillId="6" borderId="9" xfId="0" applyFont="1" applyFill="1" applyBorder="1" applyAlignment="1">
      <alignment horizontal="left" vertical="center" wrapText="1"/>
    </xf>
    <xf numFmtId="0" fontId="6" fillId="6" borderId="11" xfId="0" applyFont="1" applyFill="1" applyBorder="1" applyAlignment="1">
      <alignment horizontal="left" vertical="center" wrapText="1"/>
    </xf>
    <xf numFmtId="0" fontId="0" fillId="4" borderId="22" xfId="0" applyFill="1" applyBorder="1" applyAlignment="1">
      <alignment horizontal="left" vertical="center" wrapText="1"/>
    </xf>
    <xf numFmtId="0" fontId="6" fillId="0" borderId="10" xfId="0" applyFont="1" applyBorder="1" applyAlignment="1">
      <alignment horizontal="left" vertical="center" wrapText="1"/>
    </xf>
    <xf numFmtId="165" fontId="1" fillId="0" borderId="23" xfId="0" applyNumberFormat="1" applyFont="1" applyBorder="1" applyAlignment="1">
      <alignment horizontal="center" vertical="center" wrapText="1"/>
    </xf>
    <xf numFmtId="165" fontId="1" fillId="0" borderId="28" xfId="0" applyNumberFormat="1" applyFont="1" applyBorder="1" applyAlignment="1">
      <alignment horizontal="center" vertical="center" wrapText="1"/>
    </xf>
    <xf numFmtId="165" fontId="1" fillId="4" borderId="24" xfId="0" applyNumberFormat="1" applyFont="1" applyFill="1" applyBorder="1" applyAlignment="1">
      <alignment horizontal="left" wrapText="1"/>
    </xf>
    <xf numFmtId="165" fontId="1" fillId="4" borderId="25" xfId="0" applyNumberFormat="1" applyFont="1" applyFill="1" applyBorder="1" applyAlignment="1">
      <alignment horizontal="left" wrapText="1"/>
    </xf>
    <xf numFmtId="9" fontId="1" fillId="0" borderId="4" xfId="0" applyNumberFormat="1" applyFont="1" applyBorder="1" applyAlignment="1">
      <alignment horizontal="left" vertical="center" wrapText="1"/>
    </xf>
    <xf numFmtId="9" fontId="1" fillId="0" borderId="7" xfId="0" applyNumberFormat="1" applyFont="1" applyBorder="1" applyAlignment="1">
      <alignment horizontal="left" vertical="center" wrapText="1"/>
    </xf>
    <xf numFmtId="9" fontId="1" fillId="0" borderId="8" xfId="0" applyNumberFormat="1" applyFont="1" applyBorder="1" applyAlignment="1">
      <alignment horizontal="left"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34" fillId="11" borderId="32" xfId="0" applyFont="1" applyFill="1" applyBorder="1" applyAlignment="1">
      <alignment horizontal="center" vertical="center" wrapText="1"/>
    </xf>
    <xf numFmtId="0" fontId="30" fillId="0" borderId="24" xfId="0" applyFont="1" applyBorder="1" applyAlignment="1" applyProtection="1">
      <alignment horizontal="center"/>
      <protection locked="0"/>
    </xf>
    <xf numFmtId="0" fontId="30" fillId="0" borderId="44" xfId="0" applyFont="1" applyBorder="1" applyAlignment="1" applyProtection="1">
      <alignment horizontal="center"/>
      <protection locked="0"/>
    </xf>
    <xf numFmtId="0" fontId="45" fillId="0" borderId="24" xfId="0" applyFont="1" applyBorder="1" applyAlignment="1" applyProtection="1">
      <alignment horizontal="center"/>
      <protection locked="0"/>
    </xf>
    <xf numFmtId="0" fontId="45" fillId="0" borderId="44" xfId="0" applyFont="1" applyBorder="1" applyAlignment="1" applyProtection="1">
      <alignment horizontal="center"/>
      <protection locked="0"/>
    </xf>
    <xf numFmtId="0" fontId="34" fillId="11" borderId="43" xfId="0" applyFont="1" applyFill="1" applyBorder="1" applyAlignment="1">
      <alignment horizontal="center" vertical="center" wrapText="1"/>
    </xf>
    <xf numFmtId="0" fontId="34" fillId="0" borderId="0" xfId="0" applyFont="1" applyAlignment="1">
      <alignment horizontal="center" vertical="center"/>
    </xf>
    <xf numFmtId="0" fontId="16" fillId="0" borderId="0" xfId="0" applyFont="1" applyAlignment="1">
      <alignment horizontal="left" vertical="center"/>
    </xf>
    <xf numFmtId="0" fontId="27" fillId="0" borderId="0" xfId="0" applyFont="1" applyAlignment="1">
      <alignment horizontal="left" vertical="center"/>
    </xf>
    <xf numFmtId="0" fontId="29" fillId="0" borderId="0" xfId="0" applyFont="1" applyAlignment="1">
      <alignment horizontal="center" vertical="center"/>
    </xf>
    <xf numFmtId="0" fontId="30" fillId="0" borderId="18" xfId="0" applyFont="1" applyBorder="1" applyAlignment="1" applyProtection="1">
      <alignment horizontal="center" vertical="center" wrapText="1"/>
      <protection locked="0"/>
    </xf>
    <xf numFmtId="0" fontId="26" fillId="0" borderId="0" xfId="0" applyFont="1" applyAlignment="1">
      <alignment horizontal="left" vertical="center"/>
    </xf>
    <xf numFmtId="0" fontId="16" fillId="0" borderId="38" xfId="0" applyFont="1" applyBorder="1" applyAlignment="1">
      <alignment horizontal="left" vertical="center" wrapText="1"/>
    </xf>
    <xf numFmtId="0" fontId="16" fillId="0" borderId="39" xfId="0" applyFont="1" applyBorder="1" applyAlignment="1">
      <alignment horizontal="left" vertical="center" wrapText="1"/>
    </xf>
    <xf numFmtId="0" fontId="30" fillId="0" borderId="18" xfId="0" applyFont="1" applyBorder="1" applyAlignment="1">
      <alignment horizontal="left" vertical="top" wrapText="1"/>
    </xf>
    <xf numFmtId="0" fontId="38" fillId="0" borderId="0" xfId="0" applyFont="1" applyAlignment="1">
      <alignment horizontal="center" vertical="center"/>
    </xf>
    <xf numFmtId="0" fontId="30" fillId="0" borderId="18" xfId="0" applyFont="1" applyBorder="1" applyAlignment="1" applyProtection="1">
      <alignment horizontal="center" vertical="center"/>
      <protection locked="0"/>
    </xf>
    <xf numFmtId="0" fontId="30" fillId="0" borderId="18" xfId="0" applyFont="1" applyBorder="1" applyAlignment="1" applyProtection="1">
      <alignment horizontal="center"/>
      <protection locked="0"/>
    </xf>
    <xf numFmtId="0" fontId="30" fillId="0" borderId="18" xfId="0" applyFont="1" applyBorder="1" applyAlignment="1">
      <alignment horizontal="left" vertical="top"/>
    </xf>
    <xf numFmtId="0" fontId="34" fillId="11" borderId="43" xfId="0" applyFont="1" applyFill="1" applyBorder="1" applyAlignment="1" applyProtection="1">
      <alignment horizontal="center" vertical="center" wrapText="1"/>
      <protection locked="0"/>
    </xf>
    <xf numFmtId="0" fontId="22" fillId="0" borderId="32" xfId="0" applyFont="1" applyBorder="1" applyAlignment="1">
      <alignment horizontal="left" vertical="center" wrapText="1"/>
    </xf>
    <xf numFmtId="0" fontId="22" fillId="0" borderId="0" xfId="0" applyFont="1" applyAlignment="1">
      <alignment horizontal="left" vertical="center" wrapText="1"/>
    </xf>
    <xf numFmtId="0" fontId="43" fillId="0" borderId="0" xfId="0" applyFont="1" applyAlignment="1">
      <alignment horizontal="left" vertical="top" wrapText="1"/>
    </xf>
    <xf numFmtId="0" fontId="33" fillId="0" borderId="0" xfId="0" applyFont="1" applyAlignment="1">
      <alignment horizontal="center"/>
    </xf>
    <xf numFmtId="0" fontId="26" fillId="0" borderId="0" xfId="0" applyFont="1" applyAlignment="1" applyProtection="1">
      <alignment horizontal="center" vertical="center"/>
      <protection locked="0"/>
    </xf>
    <xf numFmtId="0" fontId="32" fillId="0" borderId="0" xfId="0" applyFont="1" applyAlignment="1">
      <alignment horizontal="center" vertical="center"/>
    </xf>
    <xf numFmtId="0" fontId="26" fillId="0" borderId="0" xfId="0" applyFont="1" applyAlignment="1" applyProtection="1">
      <alignment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25400</xdr:rowOff>
    </xdr:from>
    <xdr:to>
      <xdr:col>0</xdr:col>
      <xdr:colOff>12700</xdr:colOff>
      <xdr:row>4</xdr:row>
      <xdr:rowOff>25400</xdr:rowOff>
    </xdr:to>
    <xdr:sp macro="" textlink="">
      <xdr:nvSpPr>
        <xdr:cNvPr id="1175" name="Line 23">
          <a:extLst>
            <a:ext uri="{FF2B5EF4-FFF2-40B4-BE49-F238E27FC236}">
              <a16:creationId xmlns:a16="http://schemas.microsoft.com/office/drawing/2014/main" id="{00000000-0008-0000-0000-000097040000}"/>
            </a:ext>
          </a:extLst>
        </xdr:cNvPr>
        <xdr:cNvSpPr>
          <a:spLocks noChangeShapeType="1"/>
        </xdr:cNvSpPr>
      </xdr:nvSpPr>
      <xdr:spPr bwMode="auto">
        <a:xfrm>
          <a:off x="0" y="838200"/>
          <a:ext cx="12700" cy="0"/>
        </a:xfrm>
        <a:prstGeom prst="line">
          <a:avLst/>
        </a:prstGeom>
        <a:noFill/>
        <a:ln w="2844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4</xdr:row>
      <xdr:rowOff>139700</xdr:rowOff>
    </xdr:from>
    <xdr:to>
      <xdr:col>6</xdr:col>
      <xdr:colOff>0</xdr:colOff>
      <xdr:row>4</xdr:row>
      <xdr:rowOff>165100</xdr:rowOff>
    </xdr:to>
    <xdr:sp macro="" textlink="">
      <xdr:nvSpPr>
        <xdr:cNvPr id="1177" name="Line 106">
          <a:extLst>
            <a:ext uri="{FF2B5EF4-FFF2-40B4-BE49-F238E27FC236}">
              <a16:creationId xmlns:a16="http://schemas.microsoft.com/office/drawing/2014/main" id="{00000000-0008-0000-0000-000099040000}"/>
            </a:ext>
          </a:extLst>
        </xdr:cNvPr>
        <xdr:cNvSpPr>
          <a:spLocks noChangeShapeType="1"/>
        </xdr:cNvSpPr>
      </xdr:nvSpPr>
      <xdr:spPr bwMode="auto">
        <a:xfrm flipV="1">
          <a:off x="25400" y="952500"/>
          <a:ext cx="9385300" cy="25400"/>
        </a:xfrm>
        <a:prstGeom prst="line">
          <a:avLst/>
        </a:prstGeom>
        <a:noFill/>
        <a:ln w="28440" cap="sq">
          <a:solidFill>
            <a:schemeClr val="accent6">
              <a:lumMod val="50000"/>
            </a:schemeClr>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1</xdr:col>
          <xdr:colOff>66675</xdr:colOff>
          <xdr:row>22</xdr:row>
          <xdr:rowOff>28575</xdr:rowOff>
        </xdr:from>
        <xdr:to>
          <xdr:col>1</xdr:col>
          <xdr:colOff>409575</xdr:colOff>
          <xdr:row>22</xdr:row>
          <xdr:rowOff>228600</xdr:rowOff>
        </xdr:to>
        <xdr:sp macro="" textlink="">
          <xdr:nvSpPr>
            <xdr:cNvPr id="1029" name="Πλαίσιο ελέγχου 37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22</xdr:row>
          <xdr:rowOff>28575</xdr:rowOff>
        </xdr:from>
        <xdr:to>
          <xdr:col>2</xdr:col>
          <xdr:colOff>409575</xdr:colOff>
          <xdr:row>22</xdr:row>
          <xdr:rowOff>228600</xdr:rowOff>
        </xdr:to>
        <xdr:sp macro="" textlink="">
          <xdr:nvSpPr>
            <xdr:cNvPr id="1030" name="Πλαίσιο ελέγχου 37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xdr:row>
          <xdr:rowOff>28575</xdr:rowOff>
        </xdr:from>
        <xdr:to>
          <xdr:col>3</xdr:col>
          <xdr:colOff>390525</xdr:colOff>
          <xdr:row>22</xdr:row>
          <xdr:rowOff>228600</xdr:rowOff>
        </xdr:to>
        <xdr:sp macro="" textlink="">
          <xdr:nvSpPr>
            <xdr:cNvPr id="1031" name="Πλαίσιο ελέγχου 381"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67</xdr:row>
          <xdr:rowOff>9525</xdr:rowOff>
        </xdr:from>
        <xdr:to>
          <xdr:col>0</xdr:col>
          <xdr:colOff>457200</xdr:colOff>
          <xdr:row>67</xdr:row>
          <xdr:rowOff>161925</xdr:rowOff>
        </xdr:to>
        <xdr:sp macro="" textlink="">
          <xdr:nvSpPr>
            <xdr:cNvPr id="1036" name="Πλαίσιο ελέγχου 425"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104775</xdr:colOff>
          <xdr:row>68</xdr:row>
          <xdr:rowOff>9525</xdr:rowOff>
        </xdr:from>
        <xdr:to>
          <xdr:col>0</xdr:col>
          <xdr:colOff>447675</xdr:colOff>
          <xdr:row>68</xdr:row>
          <xdr:rowOff>161925</xdr:rowOff>
        </xdr:to>
        <xdr:sp macro="" textlink="">
          <xdr:nvSpPr>
            <xdr:cNvPr id="1037" name="Πλαίσιο ελέγχου 426"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695325</xdr:colOff>
          <xdr:row>73</xdr:row>
          <xdr:rowOff>142875</xdr:rowOff>
        </xdr:from>
        <xdr:to>
          <xdr:col>0</xdr:col>
          <xdr:colOff>1038225</xdr:colOff>
          <xdr:row>73</xdr:row>
          <xdr:rowOff>295275</xdr:rowOff>
        </xdr:to>
        <xdr:sp macro="" textlink="">
          <xdr:nvSpPr>
            <xdr:cNvPr id="1038" name="Πλαίσιο ελέγχου 427"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695325</xdr:colOff>
          <xdr:row>74</xdr:row>
          <xdr:rowOff>142875</xdr:rowOff>
        </xdr:from>
        <xdr:to>
          <xdr:col>0</xdr:col>
          <xdr:colOff>1038225</xdr:colOff>
          <xdr:row>74</xdr:row>
          <xdr:rowOff>295275</xdr:rowOff>
        </xdr:to>
        <xdr:sp macro="" textlink="">
          <xdr:nvSpPr>
            <xdr:cNvPr id="1039" name="Πλαίσιο ελέγχου 428"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695325</xdr:colOff>
          <xdr:row>77</xdr:row>
          <xdr:rowOff>0</xdr:rowOff>
        </xdr:from>
        <xdr:to>
          <xdr:col>0</xdr:col>
          <xdr:colOff>1038225</xdr:colOff>
          <xdr:row>77</xdr:row>
          <xdr:rowOff>0</xdr:rowOff>
        </xdr:to>
        <xdr:sp macro="" textlink="">
          <xdr:nvSpPr>
            <xdr:cNvPr id="1041" name="Πλαίσιο ελέγχου 432"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149</xdr:row>
          <xdr:rowOff>38100</xdr:rowOff>
        </xdr:from>
        <xdr:to>
          <xdr:col>2</xdr:col>
          <xdr:colOff>409575</xdr:colOff>
          <xdr:row>149</xdr:row>
          <xdr:rowOff>190500</xdr:rowOff>
        </xdr:to>
        <xdr:sp macro="" textlink="">
          <xdr:nvSpPr>
            <xdr:cNvPr id="1042" name="Πλαίσιο ελέγχου 440"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149</xdr:row>
          <xdr:rowOff>38100</xdr:rowOff>
        </xdr:from>
        <xdr:to>
          <xdr:col>3</xdr:col>
          <xdr:colOff>390525</xdr:colOff>
          <xdr:row>149</xdr:row>
          <xdr:rowOff>190500</xdr:rowOff>
        </xdr:to>
        <xdr:sp macro="" textlink="">
          <xdr:nvSpPr>
            <xdr:cNvPr id="1044" name="Πλαίσιο ελέγχου 442"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150</xdr:row>
          <xdr:rowOff>28575</xdr:rowOff>
        </xdr:from>
        <xdr:to>
          <xdr:col>2</xdr:col>
          <xdr:colOff>409575</xdr:colOff>
          <xdr:row>150</xdr:row>
          <xdr:rowOff>180975</xdr:rowOff>
        </xdr:to>
        <xdr:sp macro="" textlink="">
          <xdr:nvSpPr>
            <xdr:cNvPr id="1048" name="Πλαίσιο ελέγχου 446"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150</xdr:row>
          <xdr:rowOff>104775</xdr:rowOff>
        </xdr:from>
        <xdr:to>
          <xdr:col>3</xdr:col>
          <xdr:colOff>390525</xdr:colOff>
          <xdr:row>150</xdr:row>
          <xdr:rowOff>257175</xdr:rowOff>
        </xdr:to>
        <xdr:sp macro="" textlink="">
          <xdr:nvSpPr>
            <xdr:cNvPr id="1049" name="Πλαίσιο ελέγχου 448"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150</xdr:row>
          <xdr:rowOff>104775</xdr:rowOff>
        </xdr:from>
        <xdr:to>
          <xdr:col>3</xdr:col>
          <xdr:colOff>390525</xdr:colOff>
          <xdr:row>150</xdr:row>
          <xdr:rowOff>257175</xdr:rowOff>
        </xdr:to>
        <xdr:sp macro="" textlink="">
          <xdr:nvSpPr>
            <xdr:cNvPr id="1050" name="Πλαίσιο ελέγχου 449"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152</xdr:row>
          <xdr:rowOff>123825</xdr:rowOff>
        </xdr:from>
        <xdr:to>
          <xdr:col>2</xdr:col>
          <xdr:colOff>390525</xdr:colOff>
          <xdr:row>152</xdr:row>
          <xdr:rowOff>276225</xdr:rowOff>
        </xdr:to>
        <xdr:sp macro="" textlink="">
          <xdr:nvSpPr>
            <xdr:cNvPr id="1051" name="Πλαίσιο ελέγχου 450"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152</xdr:row>
          <xdr:rowOff>142875</xdr:rowOff>
        </xdr:from>
        <xdr:to>
          <xdr:col>3</xdr:col>
          <xdr:colOff>371475</xdr:colOff>
          <xdr:row>152</xdr:row>
          <xdr:rowOff>295275</xdr:rowOff>
        </xdr:to>
        <xdr:sp macro="" textlink="">
          <xdr:nvSpPr>
            <xdr:cNvPr id="1052" name="Πλαίσιο ελέγχου 451"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152</xdr:row>
          <xdr:rowOff>66675</xdr:rowOff>
        </xdr:from>
        <xdr:to>
          <xdr:col>5</xdr:col>
          <xdr:colOff>419100</xdr:colOff>
          <xdr:row>152</xdr:row>
          <xdr:rowOff>219075</xdr:rowOff>
        </xdr:to>
        <xdr:sp macro="" textlink="">
          <xdr:nvSpPr>
            <xdr:cNvPr id="1053" name="Πλαίσιο ελέγχου 452"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695325</xdr:colOff>
          <xdr:row>75</xdr:row>
          <xdr:rowOff>142875</xdr:rowOff>
        </xdr:from>
        <xdr:to>
          <xdr:col>0</xdr:col>
          <xdr:colOff>1038225</xdr:colOff>
          <xdr:row>75</xdr:row>
          <xdr:rowOff>295275</xdr:rowOff>
        </xdr:to>
        <xdr:sp macro="" textlink="">
          <xdr:nvSpPr>
            <xdr:cNvPr id="1054" name="Πλαίσιο ελέγχου 461"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695325</xdr:colOff>
          <xdr:row>76</xdr:row>
          <xdr:rowOff>142875</xdr:rowOff>
        </xdr:from>
        <xdr:to>
          <xdr:col>0</xdr:col>
          <xdr:colOff>1038225</xdr:colOff>
          <xdr:row>76</xdr:row>
          <xdr:rowOff>295275</xdr:rowOff>
        </xdr:to>
        <xdr:sp macro="" textlink="">
          <xdr:nvSpPr>
            <xdr:cNvPr id="1055" name="Πλαίσιο ελέγχου 462"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695325</xdr:colOff>
          <xdr:row>80</xdr:row>
          <xdr:rowOff>142875</xdr:rowOff>
        </xdr:from>
        <xdr:to>
          <xdr:col>0</xdr:col>
          <xdr:colOff>1038225</xdr:colOff>
          <xdr:row>80</xdr:row>
          <xdr:rowOff>295275</xdr:rowOff>
        </xdr:to>
        <xdr:sp macro="" textlink="">
          <xdr:nvSpPr>
            <xdr:cNvPr id="1056" name="Πλαίσιο ελέγχου 463"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695325</xdr:colOff>
          <xdr:row>79</xdr:row>
          <xdr:rowOff>142875</xdr:rowOff>
        </xdr:from>
        <xdr:to>
          <xdr:col>0</xdr:col>
          <xdr:colOff>1038225</xdr:colOff>
          <xdr:row>79</xdr:row>
          <xdr:rowOff>295275</xdr:rowOff>
        </xdr:to>
        <xdr:sp macro="" textlink="">
          <xdr:nvSpPr>
            <xdr:cNvPr id="1057" name="Πλαίσιο ελέγχου 465"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161925</xdr:colOff>
          <xdr:row>37</xdr:row>
          <xdr:rowOff>9525</xdr:rowOff>
        </xdr:from>
        <xdr:to>
          <xdr:col>0</xdr:col>
          <xdr:colOff>504825</xdr:colOff>
          <xdr:row>37</xdr:row>
          <xdr:rowOff>161925</xdr:rowOff>
        </xdr:to>
        <xdr:sp macro="" textlink="">
          <xdr:nvSpPr>
            <xdr:cNvPr id="1063" name="Πλαίσιο ελέγχου 414"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44</xdr:row>
          <xdr:rowOff>85725</xdr:rowOff>
        </xdr:from>
        <xdr:to>
          <xdr:col>2</xdr:col>
          <xdr:colOff>495300</xdr:colOff>
          <xdr:row>44</xdr:row>
          <xdr:rowOff>238125</xdr:rowOff>
        </xdr:to>
        <xdr:sp macro="" textlink="">
          <xdr:nvSpPr>
            <xdr:cNvPr id="1064" name="Πλαίσιο ελέγχου 415"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44</xdr:row>
          <xdr:rowOff>85725</xdr:rowOff>
        </xdr:from>
        <xdr:to>
          <xdr:col>4</xdr:col>
          <xdr:colOff>485775</xdr:colOff>
          <xdr:row>44</xdr:row>
          <xdr:rowOff>238125</xdr:rowOff>
        </xdr:to>
        <xdr:sp macro="" textlink="">
          <xdr:nvSpPr>
            <xdr:cNvPr id="1065" name="Πλαίσιο ελέγχου 416"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xdr:row>
          <xdr:rowOff>9525</xdr:rowOff>
        </xdr:from>
        <xdr:to>
          <xdr:col>1</xdr:col>
          <xdr:colOff>409575</xdr:colOff>
          <xdr:row>23</xdr:row>
          <xdr:rowOff>190500</xdr:rowOff>
        </xdr:to>
        <xdr:sp macro="" textlink="">
          <xdr:nvSpPr>
            <xdr:cNvPr id="1071" name="Πλαίσιο ελέγχου 375"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23</xdr:row>
          <xdr:rowOff>9525</xdr:rowOff>
        </xdr:from>
        <xdr:to>
          <xdr:col>2</xdr:col>
          <xdr:colOff>409575</xdr:colOff>
          <xdr:row>23</xdr:row>
          <xdr:rowOff>219075</xdr:rowOff>
        </xdr:to>
        <xdr:sp macro="" textlink="">
          <xdr:nvSpPr>
            <xdr:cNvPr id="1072" name="Πλαίσιο ελέγχου 376"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xdr:row>
          <xdr:rowOff>9525</xdr:rowOff>
        </xdr:from>
        <xdr:to>
          <xdr:col>3</xdr:col>
          <xdr:colOff>390525</xdr:colOff>
          <xdr:row>23</xdr:row>
          <xdr:rowOff>219075</xdr:rowOff>
        </xdr:to>
        <xdr:sp macro="" textlink="">
          <xdr:nvSpPr>
            <xdr:cNvPr id="1073" name="Πλαίσιο ελέγχου 381"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xdr:row>
          <xdr:rowOff>28575</xdr:rowOff>
        </xdr:from>
        <xdr:to>
          <xdr:col>1</xdr:col>
          <xdr:colOff>409575</xdr:colOff>
          <xdr:row>22</xdr:row>
          <xdr:rowOff>228600</xdr:rowOff>
        </xdr:to>
        <xdr:sp macro="" textlink="">
          <xdr:nvSpPr>
            <xdr:cNvPr id="1079" name="Πλαίσιο ελέγχου 37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22</xdr:row>
          <xdr:rowOff>28575</xdr:rowOff>
        </xdr:from>
        <xdr:to>
          <xdr:col>2</xdr:col>
          <xdr:colOff>409575</xdr:colOff>
          <xdr:row>22</xdr:row>
          <xdr:rowOff>228600</xdr:rowOff>
        </xdr:to>
        <xdr:sp macro="" textlink="">
          <xdr:nvSpPr>
            <xdr:cNvPr id="1080" name="Πλαίσιο ελέγχου 375"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xdr:row>
          <xdr:rowOff>28575</xdr:rowOff>
        </xdr:from>
        <xdr:to>
          <xdr:col>3</xdr:col>
          <xdr:colOff>409575</xdr:colOff>
          <xdr:row>22</xdr:row>
          <xdr:rowOff>228600</xdr:rowOff>
        </xdr:to>
        <xdr:sp macro="" textlink="">
          <xdr:nvSpPr>
            <xdr:cNvPr id="1081" name="Πλαίσιο ελέγχου 375"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23</xdr:row>
          <xdr:rowOff>9525</xdr:rowOff>
        </xdr:from>
        <xdr:to>
          <xdr:col>5</xdr:col>
          <xdr:colOff>409575</xdr:colOff>
          <xdr:row>23</xdr:row>
          <xdr:rowOff>219075</xdr:rowOff>
        </xdr:to>
        <xdr:sp macro="" textlink="">
          <xdr:nvSpPr>
            <xdr:cNvPr id="1082" name="Πλαίσιο ελέγχου 375"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714375</xdr:colOff>
          <xdr:row>78</xdr:row>
          <xdr:rowOff>66675</xdr:rowOff>
        </xdr:from>
        <xdr:to>
          <xdr:col>0</xdr:col>
          <xdr:colOff>1076325</xdr:colOff>
          <xdr:row>78</xdr:row>
          <xdr:rowOff>180975</xdr:rowOff>
        </xdr:to>
        <xdr:sp macro="" textlink="">
          <xdr:nvSpPr>
            <xdr:cNvPr id="1087" name="Πλαίσιο ελέγχου 461"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xdr:row>
          <xdr:rowOff>28575</xdr:rowOff>
        </xdr:from>
        <xdr:to>
          <xdr:col>1</xdr:col>
          <xdr:colOff>409575</xdr:colOff>
          <xdr:row>21</xdr:row>
          <xdr:rowOff>228600</xdr:rowOff>
        </xdr:to>
        <xdr:sp macro="" textlink="">
          <xdr:nvSpPr>
            <xdr:cNvPr id="1100" name="Πλαίσιο ελέγχου 375"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21</xdr:row>
          <xdr:rowOff>28575</xdr:rowOff>
        </xdr:from>
        <xdr:to>
          <xdr:col>2</xdr:col>
          <xdr:colOff>409575</xdr:colOff>
          <xdr:row>21</xdr:row>
          <xdr:rowOff>228600</xdr:rowOff>
        </xdr:to>
        <xdr:sp macro="" textlink="">
          <xdr:nvSpPr>
            <xdr:cNvPr id="1101" name="Πλαίσιο ελέγχου 375"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21</xdr:row>
          <xdr:rowOff>28575</xdr:rowOff>
        </xdr:from>
        <xdr:to>
          <xdr:col>3</xdr:col>
          <xdr:colOff>409575</xdr:colOff>
          <xdr:row>21</xdr:row>
          <xdr:rowOff>228600</xdr:rowOff>
        </xdr:to>
        <xdr:sp macro="" textlink="">
          <xdr:nvSpPr>
            <xdr:cNvPr id="1102" name="Πλαίσιο ελέγχου 375"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25</xdr:row>
          <xdr:rowOff>0</xdr:rowOff>
        </xdr:from>
        <xdr:to>
          <xdr:col>1</xdr:col>
          <xdr:colOff>390525</xdr:colOff>
          <xdr:row>25</xdr:row>
          <xdr:rowOff>238125</xdr:rowOff>
        </xdr:to>
        <xdr:sp macro="" textlink="">
          <xdr:nvSpPr>
            <xdr:cNvPr id="1103" name="Πλαίσιο ελέγχου 375"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26</xdr:row>
          <xdr:rowOff>0</xdr:rowOff>
        </xdr:from>
        <xdr:to>
          <xdr:col>1</xdr:col>
          <xdr:colOff>390525</xdr:colOff>
          <xdr:row>26</xdr:row>
          <xdr:rowOff>238125</xdr:rowOff>
        </xdr:to>
        <xdr:sp macro="" textlink="">
          <xdr:nvSpPr>
            <xdr:cNvPr id="1104" name="Πλαίσιο ελέγχου 375"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25</xdr:row>
          <xdr:rowOff>66675</xdr:rowOff>
        </xdr:from>
        <xdr:to>
          <xdr:col>2</xdr:col>
          <xdr:colOff>390525</xdr:colOff>
          <xdr:row>25</xdr:row>
          <xdr:rowOff>304800</xdr:rowOff>
        </xdr:to>
        <xdr:sp macro="" textlink="">
          <xdr:nvSpPr>
            <xdr:cNvPr id="1105" name="Πλαίσιο ελέγχου 375"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26</xdr:row>
          <xdr:rowOff>47625</xdr:rowOff>
        </xdr:from>
        <xdr:to>
          <xdr:col>2</xdr:col>
          <xdr:colOff>419100</xdr:colOff>
          <xdr:row>26</xdr:row>
          <xdr:rowOff>295275</xdr:rowOff>
        </xdr:to>
        <xdr:sp macro="" textlink="">
          <xdr:nvSpPr>
            <xdr:cNvPr id="1106" name="Πλαίσιο ελέγχου 375"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25</xdr:row>
          <xdr:rowOff>85725</xdr:rowOff>
        </xdr:from>
        <xdr:to>
          <xdr:col>3</xdr:col>
          <xdr:colOff>381000</xdr:colOff>
          <xdr:row>25</xdr:row>
          <xdr:rowOff>333375</xdr:rowOff>
        </xdr:to>
        <xdr:sp macro="" textlink="">
          <xdr:nvSpPr>
            <xdr:cNvPr id="1107" name="Πλαίσιο ελέγχου 375"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xdr:row>
          <xdr:rowOff>66675</xdr:rowOff>
        </xdr:from>
        <xdr:to>
          <xdr:col>3</xdr:col>
          <xdr:colOff>409575</xdr:colOff>
          <xdr:row>26</xdr:row>
          <xdr:rowOff>304800</xdr:rowOff>
        </xdr:to>
        <xdr:sp macro="" textlink="">
          <xdr:nvSpPr>
            <xdr:cNvPr id="1108" name="Πλαίσιο ελέγχου 375"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28</xdr:row>
          <xdr:rowOff>47625</xdr:rowOff>
        </xdr:from>
        <xdr:to>
          <xdr:col>1</xdr:col>
          <xdr:colOff>390525</xdr:colOff>
          <xdr:row>28</xdr:row>
          <xdr:rowOff>342900</xdr:rowOff>
        </xdr:to>
        <xdr:sp macro="" textlink="">
          <xdr:nvSpPr>
            <xdr:cNvPr id="1109" name="Πλαίσιο ελέγχου 37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110" name="Πλαίσιο ελέγχου 375"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27</xdr:row>
          <xdr:rowOff>66675</xdr:rowOff>
        </xdr:from>
        <xdr:to>
          <xdr:col>2</xdr:col>
          <xdr:colOff>409575</xdr:colOff>
          <xdr:row>27</xdr:row>
          <xdr:rowOff>276225</xdr:rowOff>
        </xdr:to>
        <xdr:sp macro="" textlink="">
          <xdr:nvSpPr>
            <xdr:cNvPr id="1111" name="Πλαίσιο ελέγχου 375"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112" name="Πλαίσιο ελέγχου 375"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113" name="Πλαίσιο ελέγχου 375"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27</xdr:row>
          <xdr:rowOff>47625</xdr:rowOff>
        </xdr:from>
        <xdr:to>
          <xdr:col>3</xdr:col>
          <xdr:colOff>390525</xdr:colOff>
          <xdr:row>27</xdr:row>
          <xdr:rowOff>295275</xdr:rowOff>
        </xdr:to>
        <xdr:sp macro="" textlink="">
          <xdr:nvSpPr>
            <xdr:cNvPr id="1114" name="Πλαίσιο ελέγχου 375"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28</xdr:row>
          <xdr:rowOff>342900</xdr:rowOff>
        </xdr:from>
        <xdr:to>
          <xdr:col>1</xdr:col>
          <xdr:colOff>409575</xdr:colOff>
          <xdr:row>30</xdr:row>
          <xdr:rowOff>38100</xdr:rowOff>
        </xdr:to>
        <xdr:sp macro="" textlink="">
          <xdr:nvSpPr>
            <xdr:cNvPr id="1115" name="Πλαίσιο ελέγχου 375"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27</xdr:row>
          <xdr:rowOff>371475</xdr:rowOff>
        </xdr:from>
        <xdr:to>
          <xdr:col>2</xdr:col>
          <xdr:colOff>419100</xdr:colOff>
          <xdr:row>28</xdr:row>
          <xdr:rowOff>228600</xdr:rowOff>
        </xdr:to>
        <xdr:sp macro="" textlink="">
          <xdr:nvSpPr>
            <xdr:cNvPr id="1116" name="Πλαίσιο ελέγχου 375"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26</xdr:row>
          <xdr:rowOff>219075</xdr:rowOff>
        </xdr:from>
        <xdr:to>
          <xdr:col>1</xdr:col>
          <xdr:colOff>409575</xdr:colOff>
          <xdr:row>28</xdr:row>
          <xdr:rowOff>66675</xdr:rowOff>
        </xdr:to>
        <xdr:sp macro="" textlink="">
          <xdr:nvSpPr>
            <xdr:cNvPr id="1117" name="Πλαίσιο ελέγχου 375"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28</xdr:row>
          <xdr:rowOff>352425</xdr:rowOff>
        </xdr:from>
        <xdr:to>
          <xdr:col>2</xdr:col>
          <xdr:colOff>266700</xdr:colOff>
          <xdr:row>30</xdr:row>
          <xdr:rowOff>0</xdr:rowOff>
        </xdr:to>
        <xdr:sp macro="" textlink="">
          <xdr:nvSpPr>
            <xdr:cNvPr id="1118" name="Πλαίσιο ελέγχου 375"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29</xdr:row>
          <xdr:rowOff>76200</xdr:rowOff>
        </xdr:from>
        <xdr:to>
          <xdr:col>5</xdr:col>
          <xdr:colOff>409575</xdr:colOff>
          <xdr:row>29</xdr:row>
          <xdr:rowOff>161925</xdr:rowOff>
        </xdr:to>
        <xdr:sp macro="" textlink="">
          <xdr:nvSpPr>
            <xdr:cNvPr id="1120" name="Πλαίσιο ελέγχου 375"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29</xdr:row>
          <xdr:rowOff>219075</xdr:rowOff>
        </xdr:from>
        <xdr:to>
          <xdr:col>1</xdr:col>
          <xdr:colOff>381000</xdr:colOff>
          <xdr:row>30</xdr:row>
          <xdr:rowOff>180975</xdr:rowOff>
        </xdr:to>
        <xdr:sp macro="" textlink="">
          <xdr:nvSpPr>
            <xdr:cNvPr id="1144" name="Πλαίσιο ελέγχου 375"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1762125</xdr:colOff>
          <xdr:row>30</xdr:row>
          <xdr:rowOff>9525</xdr:rowOff>
        </xdr:from>
        <xdr:to>
          <xdr:col>2</xdr:col>
          <xdr:colOff>333375</xdr:colOff>
          <xdr:row>30</xdr:row>
          <xdr:rowOff>219075</xdr:rowOff>
        </xdr:to>
        <xdr:sp macro="" textlink="">
          <xdr:nvSpPr>
            <xdr:cNvPr id="1146" name="Πλαίσιο ελέγχου 375"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30</xdr:row>
          <xdr:rowOff>0</xdr:rowOff>
        </xdr:from>
        <xdr:to>
          <xdr:col>4</xdr:col>
          <xdr:colOff>428625</xdr:colOff>
          <xdr:row>30</xdr:row>
          <xdr:rowOff>200025</xdr:rowOff>
        </xdr:to>
        <xdr:sp macro="" textlink="">
          <xdr:nvSpPr>
            <xdr:cNvPr id="1147" name="Πλαίσιο ελέγχου 375"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423334</xdr:colOff>
      <xdr:row>0</xdr:row>
      <xdr:rowOff>1</xdr:rowOff>
    </xdr:from>
    <xdr:to>
      <xdr:col>0</xdr:col>
      <xdr:colOff>1227667</xdr:colOff>
      <xdr:row>3</xdr:row>
      <xdr:rowOff>217364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3334" y="1"/>
          <a:ext cx="804333" cy="793096"/>
        </a:xfrm>
        <a:prstGeom prst="rect">
          <a:avLst/>
        </a:prstGeom>
      </xdr:spPr>
    </xdr:pic>
    <xdr:clientData/>
  </xdr:twoCellAnchor>
  <mc:AlternateContent xmlns:mc="http://schemas.openxmlformats.org/markup-compatibility/2006">
    <mc:Choice xmlns:a14="http://schemas.microsoft.com/office/drawing/2010/main" Requires="a14">
      <xdr:twoCellAnchor>
        <xdr:from>
          <xdr:col>5</xdr:col>
          <xdr:colOff>66675</xdr:colOff>
          <xdr:row>21</xdr:row>
          <xdr:rowOff>28575</xdr:rowOff>
        </xdr:from>
        <xdr:to>
          <xdr:col>5</xdr:col>
          <xdr:colOff>409575</xdr:colOff>
          <xdr:row>21</xdr:row>
          <xdr:rowOff>228600</xdr:rowOff>
        </xdr:to>
        <xdr:sp macro="" textlink="">
          <xdr:nvSpPr>
            <xdr:cNvPr id="1233" name="Πλαίσιο ελέγχου 375"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27</xdr:row>
          <xdr:rowOff>114300</xdr:rowOff>
        </xdr:from>
        <xdr:to>
          <xdr:col>4</xdr:col>
          <xdr:colOff>390525</xdr:colOff>
          <xdr:row>27</xdr:row>
          <xdr:rowOff>228600</xdr:rowOff>
        </xdr:to>
        <xdr:sp macro="" textlink="">
          <xdr:nvSpPr>
            <xdr:cNvPr id="1303" name="Πλαίσιο ελέγχου 375"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28</xdr:row>
          <xdr:rowOff>9525</xdr:rowOff>
        </xdr:from>
        <xdr:to>
          <xdr:col>3</xdr:col>
          <xdr:colOff>371475</xdr:colOff>
          <xdr:row>28</xdr:row>
          <xdr:rowOff>342900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27</xdr:row>
          <xdr:rowOff>114300</xdr:rowOff>
        </xdr:from>
        <xdr:to>
          <xdr:col>5</xdr:col>
          <xdr:colOff>390525</xdr:colOff>
          <xdr:row>27</xdr:row>
          <xdr:rowOff>314325</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1</xdr:colOff>
      <xdr:row>138</xdr:row>
      <xdr:rowOff>12699</xdr:rowOff>
    </xdr:from>
    <xdr:to>
      <xdr:col>5</xdr:col>
      <xdr:colOff>1259549</xdr:colOff>
      <xdr:row>143</xdr:row>
      <xdr:rowOff>121920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 y="34627819"/>
          <a:ext cx="8981148" cy="102362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l"/>
          <a:r>
            <a:rPr lang="el-GR" sz="1000" i="1"/>
            <a:t>Σας γνωστοποιούμε ότι ο/η επιστημονικά υπεύθυνος/ή, καθώς και ο/η αναπληρωτής/τρια επιστημονικά υπεύθυνος/η που αναλαμβάνει για πρώτη φορά έργο, έχει,  σύμφωνα με το νόμο,  προθεσμία 90 ημερών από την ημερομηνία αποδοχής του έργου για να υποβάλει Αρχική Δήλωση Περιουσιακής Κατάστασης (Πόθεν Έσχες) ηλεκτρονικά, μέσω της ιστοσελίδας </a:t>
          </a:r>
          <a:r>
            <a:rPr lang="en-US" sz="1000" i="1"/>
            <a:t>www.pothen.gr. </a:t>
          </a:r>
          <a:r>
            <a:rPr lang="el-GR" sz="1000" i="1"/>
            <a:t>Η υποχρέωση υποβολής Δήλωσης Περιουσιακής Κατάστασης ετησίως διατηρείται για όσο χρόνο παραμένει επιστημονικά υπεύθυνος/η έργων και για ένα χρόνο μετά την απώλεια της ιδιότητας αυτής.</a:t>
          </a:r>
        </a:p>
        <a:p>
          <a:pPr algn="l"/>
          <a:r>
            <a:rPr lang="el-GR" sz="1000" i="1"/>
            <a:t>Σε περίπτωση που ο/η επιστημονικά υπεύθυνος/η υποβάλλει ήδη Ετήσια Δήλωση Περιουσιακής Κατάστασης για άλλο/α έργο/α ή λόγω συμμετοχής σε Επιτροπή Διαγωνισμού για ποσό άνω των 150.000 €, δεν απαιτείται να υποβάλει Αρχική Δήλωση Περιουσιακής Κατάστασης (Πόθεν Έσχες).</a:t>
          </a:r>
        </a:p>
      </xdr:txBody>
    </xdr:sp>
    <xdr:clientData/>
  </xdr:twoCellAnchor>
  <mc:AlternateContent xmlns:mc="http://schemas.openxmlformats.org/markup-compatibility/2006">
    <mc:Choice xmlns:a14="http://schemas.microsoft.com/office/drawing/2010/main" Requires="a14">
      <xdr:twoCellAnchor>
        <xdr:from>
          <xdr:col>2</xdr:col>
          <xdr:colOff>152400</xdr:colOff>
          <xdr:row>42</xdr:row>
          <xdr:rowOff>85725</xdr:rowOff>
        </xdr:from>
        <xdr:to>
          <xdr:col>2</xdr:col>
          <xdr:colOff>495300</xdr:colOff>
          <xdr:row>42</xdr:row>
          <xdr:rowOff>238125</xdr:rowOff>
        </xdr:to>
        <xdr:sp macro="" textlink="">
          <xdr:nvSpPr>
            <xdr:cNvPr id="1512" name="Πλαίσιο ελέγχου 415"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42</xdr:row>
          <xdr:rowOff>85725</xdr:rowOff>
        </xdr:from>
        <xdr:to>
          <xdr:col>4</xdr:col>
          <xdr:colOff>485775</xdr:colOff>
          <xdr:row>42</xdr:row>
          <xdr:rowOff>238125</xdr:rowOff>
        </xdr:to>
        <xdr:sp macro="" textlink="">
          <xdr:nvSpPr>
            <xdr:cNvPr id="1513" name="Πλαίσιο ελέγχου 416"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695325</xdr:colOff>
          <xdr:row>77</xdr:row>
          <xdr:rowOff>428625</xdr:rowOff>
        </xdr:from>
        <xdr:to>
          <xdr:col>0</xdr:col>
          <xdr:colOff>1038225</xdr:colOff>
          <xdr:row>77</xdr:row>
          <xdr:rowOff>581025</xdr:rowOff>
        </xdr:to>
        <xdr:sp macro="" textlink="">
          <xdr:nvSpPr>
            <xdr:cNvPr id="1514" name="Πλαίσιο ελέγχου 432"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685800</xdr:colOff>
          <xdr:row>77</xdr:row>
          <xdr:rowOff>114300</xdr:rowOff>
        </xdr:from>
        <xdr:to>
          <xdr:col>0</xdr:col>
          <xdr:colOff>1028700</xdr:colOff>
          <xdr:row>77</xdr:row>
          <xdr:rowOff>266700</xdr:rowOff>
        </xdr:to>
        <xdr:sp macro="" textlink="">
          <xdr:nvSpPr>
            <xdr:cNvPr id="1516" name="Πλαίσιο ελέγχου 427"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82</xdr:row>
      <xdr:rowOff>10161</xdr:rowOff>
    </xdr:from>
    <xdr:to>
      <xdr:col>6</xdr:col>
      <xdr:colOff>0</xdr:colOff>
      <xdr:row>113</xdr:row>
      <xdr:rowOff>142240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24465281"/>
          <a:ext cx="9184640" cy="580135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l-GR" sz="1100"/>
            <a:t>ΟΡΙΣΜΟΣ ΕΠΙΤΡΟΠΩΝ 1. ΔΙΕΝΕΡΓΕΙΑΣ ΔΙΑΓΩΝΙΣΜΟΥ</a:t>
          </a:r>
          <a:r>
            <a:rPr lang="el-GR" sz="1100" baseline="0"/>
            <a:t> / </a:t>
          </a:r>
          <a:r>
            <a:rPr lang="el-GR" sz="1100"/>
            <a:t>ΑΞΙΟΛΟΓΗΣΗΣ ΠΡΟΣΦΟΡΩΝ 2. ΠΑΡΑΛΑΒΗΣ ΠΡΟΜΗΘΕΙΩΝ/ΥΠΗΡΕΣΙΩΝ ΣΤΟ</a:t>
          </a:r>
          <a:r>
            <a:rPr lang="el-GR" sz="1100" baseline="0"/>
            <a:t> ΕΡΓΟ</a:t>
          </a:r>
          <a:endParaRPr lang="el-GR" sz="1100"/>
        </a:p>
        <a:p>
          <a:endParaRPr lang="el-GR" sz="1100"/>
        </a:p>
        <a:p>
          <a:endParaRPr lang="el-GR" sz="1100"/>
        </a:p>
        <a:p>
          <a:r>
            <a:rPr lang="el-GR" sz="1100"/>
            <a:t>Εισηγούμαι τον ορισμό των Επιτροπών Διενέργειας Διαγωνισμού / Αξιολόγησης προσφορών και Παραλαβής Προμηθειών/Υπηρεσιών καθόλη τη διάρκεια του  έργου </a:t>
          </a:r>
        </a:p>
        <a:p>
          <a:endParaRPr lang="el-GR" sz="1100"/>
        </a:p>
        <a:p>
          <a:r>
            <a:rPr lang="el-GR" sz="1100"/>
            <a:t>Επιτροπή Διενέργειας Διαγωνισμών και αξιολόγησης προσφορών</a:t>
          </a:r>
        </a:p>
        <a:p>
          <a:endParaRPr lang="el-GR" sz="1100"/>
        </a:p>
        <a:p>
          <a:r>
            <a:rPr lang="el-GR" sz="1100"/>
            <a:t>ΤΑΚΤΙΚΑ ΜΕΛΗ	- ΑΝΑΠΛΗΡΩΜΑΤΙΚΑ ΜΕΛΗ</a:t>
          </a:r>
        </a:p>
        <a:p>
          <a:endParaRPr lang="el-GR" sz="1100"/>
        </a:p>
        <a:p>
          <a:r>
            <a:rPr lang="el-GR" sz="1100"/>
            <a:t>Πρόεδρος …………………………, ………………..	Αναπλ. Πρόεδρος ………………..……, …………………………</a:t>
          </a:r>
        </a:p>
        <a:p>
          <a:endParaRPr lang="el-GR" sz="1100"/>
        </a:p>
        <a:p>
          <a:r>
            <a:rPr lang="el-GR" sz="1100"/>
            <a:t>…………………………………, ………………………………	…………………………………, ………………….……………………</a:t>
          </a:r>
        </a:p>
        <a:p>
          <a:endParaRPr lang="el-GR" sz="1100"/>
        </a:p>
        <a:p>
          <a:r>
            <a:rPr lang="el-GR" sz="1100"/>
            <a:t>…………………………………, ………………………………	…………………………………, …………………..……………………</a:t>
          </a:r>
        </a:p>
        <a:p>
          <a:endParaRPr lang="el-GR" sz="1100"/>
        </a:p>
        <a:p>
          <a:r>
            <a:rPr lang="el-GR" sz="1100"/>
            <a:t>Επιτροπή Παραλαβής προμηθειών / υπηρεσιών του έργου</a:t>
          </a:r>
        </a:p>
        <a:p>
          <a:endParaRPr lang="el-GR" sz="1100"/>
        </a:p>
        <a:p>
          <a:r>
            <a:rPr lang="el-GR" sz="1100"/>
            <a:t>ΤΑΚΤΙΚΑ ΜΕΛΗ	- ΑΝΑΠΛΗΡΩΜΑΤΙΚΑ ΜΕΛΗ</a:t>
          </a:r>
        </a:p>
        <a:p>
          <a:endParaRPr lang="el-GR" sz="1100"/>
        </a:p>
        <a:p>
          <a:r>
            <a:rPr lang="el-GR" sz="1100"/>
            <a:t>Πρόεδρος …………………………, …………..…………	Αναπλ. Πρόεδρος …………………………, ……………………</a:t>
          </a:r>
        </a:p>
        <a:p>
          <a:endParaRPr lang="el-GR" sz="1100"/>
        </a:p>
        <a:p>
          <a:r>
            <a:rPr lang="el-GR" sz="1100"/>
            <a:t>…………………………………, ………………………………	…………………………………, ………………….……………………</a:t>
          </a:r>
        </a:p>
        <a:p>
          <a:endParaRPr lang="el-GR" sz="1100"/>
        </a:p>
        <a:p>
          <a:r>
            <a:rPr lang="el-GR" sz="1100"/>
            <a:t>…………………………………, ………………………………	…………………………………, …………………..……………………</a:t>
          </a:r>
        </a:p>
        <a:p>
          <a:endParaRPr lang="el-GR" sz="1100"/>
        </a:p>
        <a:p>
          <a:r>
            <a:rPr lang="el-GR" sz="1100"/>
            <a:t>1) Ο Πρόεδρος μπορεί να συμπίπτει με τον Επιστ. Υπεύθυνο του Έργου.</a:t>
          </a:r>
        </a:p>
        <a:p>
          <a:endParaRPr lang="el-GR" sz="1100"/>
        </a:p>
        <a:p>
          <a:r>
            <a:rPr lang="el-GR" sz="1100"/>
            <a:t>2) Ο Πρόεδρος πρέπει να αναπληρώνεται από τον Αναπλ. Πρόεδρο.</a:t>
          </a:r>
        </a:p>
        <a:p>
          <a:endParaRPr lang="el-GR" sz="1100"/>
        </a:p>
        <a:p>
          <a:r>
            <a:rPr lang="el-GR" sz="1100"/>
            <a:t>3) Ο επιστημονικά υπεύθυνος οφείλει να ενημερώσει τα λοιπά μέλη για τον ορισμό τους στις επιτροπές.</a:t>
          </a:r>
        </a:p>
        <a:p>
          <a:endParaRPr lang="el-GR" sz="1100"/>
        </a:p>
        <a:p>
          <a:r>
            <a:rPr lang="el-GR" sz="1100"/>
            <a:t>5) Οι Επιτροπές δεν μπορούν να συνεδριάζουν χωρίς να είναι παρόντες ο Πρόεδρος ή ο Αναπλ. Πρόεδρος. </a:t>
          </a:r>
        </a:p>
        <a:p>
          <a:endParaRPr lang="el-GR" sz="1100"/>
        </a:p>
        <a:p>
          <a:endParaRPr lang="el-GR" sz="1100"/>
        </a:p>
        <a:p>
          <a:endParaRPr lang="el-GR" sz="1100"/>
        </a:p>
        <a:p>
          <a:endParaRPr lang="en-US" sz="1100"/>
        </a:p>
      </xdr:txBody>
    </xdr:sp>
    <xdr:clientData/>
  </xdr:twoCellAnchor>
  <xdr:twoCellAnchor>
    <xdr:from>
      <xdr:col>1</xdr:col>
      <xdr:colOff>139700</xdr:colOff>
      <xdr:row>131</xdr:row>
      <xdr:rowOff>28844</xdr:rowOff>
    </xdr:from>
    <xdr:to>
      <xdr:col>4</xdr:col>
      <xdr:colOff>40639</xdr:colOff>
      <xdr:row>137</xdr:row>
      <xdr:rowOff>175380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2425700" y="33363804"/>
          <a:ext cx="4391659" cy="124381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l-GR" sz="1100"/>
            <a:t>Έχω λάβει γνώση και συναινώ στη χρήση των χώρων και του εξοπλισμού του εργαστηρίου για την υλοποίηση του έργου.</a:t>
          </a:r>
        </a:p>
        <a:p>
          <a:pPr algn="ctr"/>
          <a:endParaRPr lang="el-GR" sz="1100"/>
        </a:p>
        <a:p>
          <a:pPr algn="ctr"/>
          <a:endParaRPr lang="el-GR" sz="1100"/>
        </a:p>
        <a:p>
          <a:pPr algn="ctr"/>
          <a:endParaRPr lang="el-GR" sz="1100"/>
        </a:p>
        <a:p>
          <a:pPr algn="ctr"/>
          <a:r>
            <a:rPr lang="el-GR" sz="1100"/>
            <a:t>Ο/</a:t>
          </a:r>
          <a:r>
            <a:rPr lang="el-GR" sz="1100" baseline="0"/>
            <a:t>Η Διευθυντής / Διευθύντρια του Ινστιτούτου </a:t>
          </a:r>
          <a:endParaRPr lang="en-US" sz="1100"/>
        </a:p>
      </xdr:txBody>
    </xdr:sp>
    <xdr:clientData/>
  </xdr:twoCellAnchor>
  <xdr:twoCellAnchor>
    <xdr:from>
      <xdr:col>0</xdr:col>
      <xdr:colOff>0</xdr:colOff>
      <xdr:row>123</xdr:row>
      <xdr:rowOff>0</xdr:rowOff>
    </xdr:from>
    <xdr:to>
      <xdr:col>1</xdr:col>
      <xdr:colOff>1517180</xdr:colOff>
      <xdr:row>129</xdr:row>
      <xdr:rowOff>146536</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0" y="31953200"/>
          <a:ext cx="3660940" cy="124381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l-GR" sz="1100"/>
            <a:t>Ημερομηνία </a:t>
          </a:r>
        </a:p>
        <a:p>
          <a:pPr algn="ctr"/>
          <a:r>
            <a:rPr lang="el-GR" sz="1100"/>
            <a:t>Ο/Η</a:t>
          </a:r>
          <a:r>
            <a:rPr lang="el-GR" sz="1100" baseline="0"/>
            <a:t> Επιστημονικά Υπεύθυνος/η</a:t>
          </a:r>
          <a:endParaRPr lang="el-GR" sz="1100"/>
        </a:p>
        <a:p>
          <a:pPr algn="ctr"/>
          <a:endParaRPr lang="el-GR" sz="1100"/>
        </a:p>
        <a:p>
          <a:pPr algn="ctr"/>
          <a:endParaRPr lang="el-GR" sz="1100"/>
        </a:p>
        <a:p>
          <a:pPr algn="ctr"/>
          <a:endParaRPr lang="el-GR" sz="1100"/>
        </a:p>
        <a:p>
          <a:pPr algn="ctr"/>
          <a:r>
            <a:rPr lang="el-GR" sz="1100"/>
            <a:t>(Υπογραφή)</a:t>
          </a:r>
          <a:endParaRPr lang="en-US" sz="1100"/>
        </a:p>
      </xdr:txBody>
    </xdr:sp>
    <xdr:clientData/>
  </xdr:twoCellAnchor>
  <xdr:twoCellAnchor>
    <xdr:from>
      <xdr:col>0</xdr:col>
      <xdr:colOff>0</xdr:colOff>
      <xdr:row>115</xdr:row>
      <xdr:rowOff>142240</xdr:rowOff>
    </xdr:from>
    <xdr:to>
      <xdr:col>6</xdr:col>
      <xdr:colOff>0</xdr:colOff>
      <xdr:row>121</xdr:row>
      <xdr:rowOff>40640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0" y="30632400"/>
          <a:ext cx="9184640" cy="99568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l-GR" sz="1100" b="1">
              <a:solidFill>
                <a:schemeClr val="dk1"/>
              </a:solidFill>
              <a:effectLst/>
              <a:latin typeface="+mn-lt"/>
              <a:ea typeface="+mn-ea"/>
              <a:cs typeface="+mn-cs"/>
            </a:rPr>
            <a:t>ΥΠΑΡΧΟΥΣΕΣ ΥΠΟΔΟΜΕΣ ΠΟΥ ΘΑ ΧΡΗΣΙΜΟΠΟΙΗΘΟΥΝ</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Υποδομή</a:t>
          </a:r>
          <a:r>
            <a:rPr lang="el-GR"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Χρονικό διάστημα χρήσης </a:t>
          </a:r>
          <a:r>
            <a:rPr lang="el-GR" sz="1100" b="1">
              <a:solidFill>
                <a:schemeClr val="dk1"/>
              </a:solidFill>
              <a:effectLst/>
              <a:latin typeface="+mn-lt"/>
              <a:ea typeface="+mn-ea"/>
              <a:cs typeface="+mn-cs"/>
            </a:rPr>
            <a:t>:</a:t>
          </a:r>
        </a:p>
        <a:p>
          <a:endParaRPr lang="el-GR" sz="1100" b="1">
            <a:solidFill>
              <a:schemeClr val="dk1"/>
            </a:solidFill>
            <a:effectLst/>
            <a:latin typeface="+mn-lt"/>
            <a:ea typeface="+mn-ea"/>
            <a:cs typeface="+mn-cs"/>
          </a:endParaRPr>
        </a:p>
        <a:p>
          <a:r>
            <a:rPr lang="en-GB" sz="1100" b="1">
              <a:solidFill>
                <a:schemeClr val="dk1"/>
              </a:solidFill>
              <a:effectLst/>
              <a:latin typeface="+mn-lt"/>
              <a:ea typeface="+mn-ea"/>
              <a:cs typeface="+mn-cs"/>
            </a:rPr>
            <a:t>Υποδομή</a:t>
          </a:r>
          <a:r>
            <a:rPr lang="el-GR"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Χρονικό διάστημα χρήσης </a:t>
          </a:r>
          <a:r>
            <a:rPr lang="el-GR" sz="1100" b="1">
              <a:solidFill>
                <a:schemeClr val="dk1"/>
              </a:solidFill>
              <a:effectLst/>
              <a:latin typeface="+mn-lt"/>
              <a:ea typeface="+mn-ea"/>
              <a:cs typeface="+mn-cs"/>
            </a:rPr>
            <a:t>:</a:t>
          </a:r>
        </a:p>
        <a:p>
          <a:endParaRPr lang="el-GR"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1781175</xdr:colOff>
          <xdr:row>30</xdr:row>
          <xdr:rowOff>47625</xdr:rowOff>
        </xdr:from>
        <xdr:to>
          <xdr:col>3</xdr:col>
          <xdr:colOff>314325</xdr:colOff>
          <xdr:row>30</xdr:row>
          <xdr:rowOff>257175</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24</xdr:row>
          <xdr:rowOff>9525</xdr:rowOff>
        </xdr:from>
        <xdr:to>
          <xdr:col>1</xdr:col>
          <xdr:colOff>409575</xdr:colOff>
          <xdr:row>25</xdr:row>
          <xdr:rowOff>0</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24</xdr:row>
          <xdr:rowOff>9525</xdr:rowOff>
        </xdr:from>
        <xdr:to>
          <xdr:col>2</xdr:col>
          <xdr:colOff>409575</xdr:colOff>
          <xdr:row>24</xdr:row>
          <xdr:rowOff>219075</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xdr:row>
          <xdr:rowOff>66675</xdr:rowOff>
        </xdr:from>
        <xdr:to>
          <xdr:col>3</xdr:col>
          <xdr:colOff>409575</xdr:colOff>
          <xdr:row>29</xdr:row>
          <xdr:rowOff>276225</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29</xdr:row>
          <xdr:rowOff>66675</xdr:rowOff>
        </xdr:from>
        <xdr:to>
          <xdr:col>5</xdr:col>
          <xdr:colOff>409575</xdr:colOff>
          <xdr:row>29</xdr:row>
          <xdr:rowOff>276225</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155</xdr:row>
          <xdr:rowOff>38100</xdr:rowOff>
        </xdr:from>
        <xdr:to>
          <xdr:col>1</xdr:col>
          <xdr:colOff>419100</xdr:colOff>
          <xdr:row>155</xdr:row>
          <xdr:rowOff>228600</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155</xdr:row>
          <xdr:rowOff>0</xdr:rowOff>
        </xdr:from>
        <xdr:to>
          <xdr:col>2</xdr:col>
          <xdr:colOff>409575</xdr:colOff>
          <xdr:row>155</xdr:row>
          <xdr:rowOff>190500</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156</xdr:row>
          <xdr:rowOff>9525</xdr:rowOff>
        </xdr:from>
        <xdr:to>
          <xdr:col>2</xdr:col>
          <xdr:colOff>485775</xdr:colOff>
          <xdr:row>156</xdr:row>
          <xdr:rowOff>219075</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156</xdr:row>
          <xdr:rowOff>28575</xdr:rowOff>
        </xdr:from>
        <xdr:to>
          <xdr:col>3</xdr:col>
          <xdr:colOff>447675</xdr:colOff>
          <xdr:row>156</xdr:row>
          <xdr:rowOff>228600</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156</xdr:row>
          <xdr:rowOff>0</xdr:rowOff>
        </xdr:from>
        <xdr:to>
          <xdr:col>4</xdr:col>
          <xdr:colOff>419100</xdr:colOff>
          <xdr:row>156</xdr:row>
          <xdr:rowOff>200025</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156</xdr:row>
          <xdr:rowOff>0</xdr:rowOff>
        </xdr:from>
        <xdr:to>
          <xdr:col>5</xdr:col>
          <xdr:colOff>419100</xdr:colOff>
          <xdr:row>156</xdr:row>
          <xdr:rowOff>200025</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156</xdr:row>
          <xdr:rowOff>47625</xdr:rowOff>
        </xdr:from>
        <xdr:to>
          <xdr:col>1</xdr:col>
          <xdr:colOff>409575</xdr:colOff>
          <xdr:row>156</xdr:row>
          <xdr:rowOff>257175</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155</xdr:row>
          <xdr:rowOff>47625</xdr:rowOff>
        </xdr:from>
        <xdr:to>
          <xdr:col>3</xdr:col>
          <xdr:colOff>409575</xdr:colOff>
          <xdr:row>155</xdr:row>
          <xdr:rowOff>257175</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27</xdr:row>
          <xdr:rowOff>342900</xdr:rowOff>
        </xdr:from>
        <xdr:to>
          <xdr:col>4</xdr:col>
          <xdr:colOff>352425</xdr:colOff>
          <xdr:row>28</xdr:row>
          <xdr:rowOff>295275</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155</xdr:row>
          <xdr:rowOff>47625</xdr:rowOff>
        </xdr:from>
        <xdr:to>
          <xdr:col>4</xdr:col>
          <xdr:colOff>409575</xdr:colOff>
          <xdr:row>155</xdr:row>
          <xdr:rowOff>257175</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942975</xdr:colOff>
          <xdr:row>155</xdr:row>
          <xdr:rowOff>47625</xdr:rowOff>
        </xdr:from>
        <xdr:to>
          <xdr:col>5</xdr:col>
          <xdr:colOff>333375</xdr:colOff>
          <xdr:row>155</xdr:row>
          <xdr:rowOff>257175</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150</xdr:row>
          <xdr:rowOff>104775</xdr:rowOff>
        </xdr:from>
        <xdr:to>
          <xdr:col>4</xdr:col>
          <xdr:colOff>390525</xdr:colOff>
          <xdr:row>150</xdr:row>
          <xdr:rowOff>257175</xdr:rowOff>
        </xdr:to>
        <xdr:sp macro="" textlink="">
          <xdr:nvSpPr>
            <xdr:cNvPr id="1552" name="Πλαίσιο ελέγχου 449"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xdr:col>
      <xdr:colOff>1229360</xdr:colOff>
      <xdr:row>123</xdr:row>
      <xdr:rowOff>30480</xdr:rowOff>
    </xdr:from>
    <xdr:to>
      <xdr:col>5</xdr:col>
      <xdr:colOff>1374940</xdr:colOff>
      <xdr:row>129</xdr:row>
      <xdr:rowOff>177016</xdr:rowOff>
    </xdr:to>
    <xdr:sp macro="" textlink="">
      <xdr:nvSpPr>
        <xdr:cNvPr id="5" name="TextBox 4">
          <a:extLst>
            <a:ext uri="{FF2B5EF4-FFF2-40B4-BE49-F238E27FC236}">
              <a16:creationId xmlns:a16="http://schemas.microsoft.com/office/drawing/2014/main" id="{64A3FDA4-EA6D-0141-B7E0-A75AE777194B}"/>
            </a:ext>
          </a:extLst>
        </xdr:cNvPr>
        <xdr:cNvSpPr txBox="1"/>
      </xdr:nvSpPr>
      <xdr:spPr>
        <a:xfrm>
          <a:off x="5293360" y="31902400"/>
          <a:ext cx="3803180" cy="124381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l-GR" sz="1100"/>
            <a:t>Ημερομηνία </a:t>
          </a:r>
        </a:p>
        <a:p>
          <a:pPr algn="ctr"/>
          <a:r>
            <a:rPr lang="el-GR" sz="1100"/>
            <a:t>Ο/Η</a:t>
          </a:r>
          <a:r>
            <a:rPr lang="el-GR" sz="1100" baseline="0"/>
            <a:t> αναπληρωτής / τρια Επιστημονικά Υπεύθυνος/η</a:t>
          </a:r>
          <a:endParaRPr lang="el-GR" sz="1100"/>
        </a:p>
        <a:p>
          <a:pPr algn="ctr"/>
          <a:endParaRPr lang="el-GR" sz="1100"/>
        </a:p>
        <a:p>
          <a:pPr algn="ctr"/>
          <a:endParaRPr lang="el-GR" sz="1100"/>
        </a:p>
        <a:p>
          <a:pPr algn="ctr"/>
          <a:endParaRPr lang="el-GR" sz="1100"/>
        </a:p>
        <a:p>
          <a:pPr algn="ctr"/>
          <a:r>
            <a:rPr lang="el-GR" sz="1100"/>
            <a:t>(Υπογραφή)</a:t>
          </a:r>
          <a:endParaRPr lang="en-US" sz="1100"/>
        </a:p>
      </xdr:txBody>
    </xdr:sp>
    <xdr:clientData/>
  </xdr:twoCellAnchor>
  <mc:AlternateContent xmlns:mc="http://schemas.openxmlformats.org/markup-compatibility/2006">
    <mc:Choice xmlns:a14="http://schemas.microsoft.com/office/drawing/2010/main" Requires="a14">
      <xdr:twoCellAnchor>
        <xdr:from>
          <xdr:col>1</xdr:col>
          <xdr:colOff>66675</xdr:colOff>
          <xdr:row>157</xdr:row>
          <xdr:rowOff>47625</xdr:rowOff>
        </xdr:from>
        <xdr:to>
          <xdr:col>1</xdr:col>
          <xdr:colOff>409575</xdr:colOff>
          <xdr:row>157</xdr:row>
          <xdr:rowOff>257175</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1457325</xdr:colOff>
          <xdr:row>21</xdr:row>
          <xdr:rowOff>0</xdr:rowOff>
        </xdr:from>
        <xdr:to>
          <xdr:col>1</xdr:col>
          <xdr:colOff>1724025</xdr:colOff>
          <xdr:row>21</xdr:row>
          <xdr:rowOff>0</xdr:rowOff>
        </xdr:to>
        <xdr:sp macro="" textlink="">
          <xdr:nvSpPr>
            <xdr:cNvPr id="10241" name="Πλαίσιο ελέγχου 94"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17398</xdr:colOff>
      <xdr:row>4</xdr:row>
      <xdr:rowOff>238518</xdr:rowOff>
    </xdr:from>
    <xdr:to>
      <xdr:col>5</xdr:col>
      <xdr:colOff>749124</xdr:colOff>
      <xdr:row>5</xdr:row>
      <xdr:rowOff>0</xdr:rowOff>
    </xdr:to>
    <xdr:sp macro="" textlink="">
      <xdr:nvSpPr>
        <xdr:cNvPr id="2" name="Line 106">
          <a:extLst>
            <a:ext uri="{FF2B5EF4-FFF2-40B4-BE49-F238E27FC236}">
              <a16:creationId xmlns:a16="http://schemas.microsoft.com/office/drawing/2014/main" id="{42FE1D05-A14B-2C46-AAE5-8161FDC16E07}"/>
            </a:ext>
          </a:extLst>
        </xdr:cNvPr>
        <xdr:cNvSpPr>
          <a:spLocks noChangeShapeType="1"/>
        </xdr:cNvSpPr>
      </xdr:nvSpPr>
      <xdr:spPr bwMode="auto">
        <a:xfrm>
          <a:off x="17398" y="733818"/>
          <a:ext cx="4808426" cy="2782"/>
        </a:xfrm>
        <a:prstGeom prst="line">
          <a:avLst/>
        </a:prstGeom>
        <a:noFill/>
        <a:ln w="28440" cap="sq">
          <a:solidFill>
            <a:schemeClr val="accent6">
              <a:lumMod val="50000"/>
            </a:schemeClr>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1</xdr:col>
          <xdr:colOff>1828800</xdr:colOff>
          <xdr:row>21</xdr:row>
          <xdr:rowOff>0</xdr:rowOff>
        </xdr:from>
        <xdr:to>
          <xdr:col>4</xdr:col>
          <xdr:colOff>0</xdr:colOff>
          <xdr:row>21</xdr:row>
          <xdr:rowOff>0</xdr:rowOff>
        </xdr:to>
        <xdr:sp macro="" textlink="">
          <xdr:nvSpPr>
            <xdr:cNvPr id="10242" name="Πλαίσιο ελέγχου 187"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124135</xdr:colOff>
      <xdr:row>1</xdr:row>
      <xdr:rowOff>0</xdr:rowOff>
    </xdr:from>
    <xdr:to>
      <xdr:col>0</xdr:col>
      <xdr:colOff>945338</xdr:colOff>
      <xdr:row>4</xdr:row>
      <xdr:rowOff>152781</xdr:rowOff>
    </xdr:to>
    <xdr:pic>
      <xdr:nvPicPr>
        <xdr:cNvPr id="3" name="Picture 2">
          <a:extLst>
            <a:ext uri="{FF2B5EF4-FFF2-40B4-BE49-F238E27FC236}">
              <a16:creationId xmlns:a16="http://schemas.microsoft.com/office/drawing/2014/main" id="{535323F9-F2AF-1041-8962-F58B5D7D2EDA}"/>
            </a:ext>
          </a:extLst>
        </xdr:cNvPr>
        <xdr:cNvPicPr>
          <a:picLocks noChangeAspect="1"/>
        </xdr:cNvPicPr>
      </xdr:nvPicPr>
      <xdr:blipFill>
        <a:blip xmlns:r="http://schemas.openxmlformats.org/officeDocument/2006/relationships" r:embed="rId1"/>
        <a:stretch>
          <a:fillRect/>
        </a:stretch>
      </xdr:blipFill>
      <xdr:spPr>
        <a:xfrm>
          <a:off x="124135" y="0"/>
          <a:ext cx="821203" cy="687519"/>
        </a:xfrm>
        <a:prstGeom prst="rect">
          <a:avLst/>
        </a:prstGeom>
      </xdr:spPr>
    </xdr:pic>
    <xdr:clientData/>
  </xdr:twoCellAnchor>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47" name="Πλαίσιο ελέγχου 18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4.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16" Type="http://schemas.openxmlformats.org/officeDocument/2006/relationships/ctrlProp" Target="../ctrlProps/ctrlProp14.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5" Type="http://schemas.openxmlformats.org/officeDocument/2006/relationships/ctrlProp" Target="../ctrlProps/ctrlProp3.xml"/><Relationship Id="rId61" Type="http://schemas.openxmlformats.org/officeDocument/2006/relationships/ctrlProp" Target="../ctrlProps/ctrlProp59.xml"/><Relationship Id="rId82" Type="http://schemas.openxmlformats.org/officeDocument/2006/relationships/ctrlProp" Target="../ctrlProps/ctrlProp80.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69" Type="http://schemas.openxmlformats.org/officeDocument/2006/relationships/ctrlProp" Target="../ctrlProps/ctrlProp67.xml"/><Relationship Id="rId77" Type="http://schemas.openxmlformats.org/officeDocument/2006/relationships/ctrlProp" Target="../ctrlProps/ctrlProp75.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80" Type="http://schemas.openxmlformats.org/officeDocument/2006/relationships/ctrlProp" Target="../ctrlProps/ctrlProp78.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75" Type="http://schemas.openxmlformats.org/officeDocument/2006/relationships/ctrlProp" Target="../ctrlProps/ctrlProp73.xml"/><Relationship Id="rId1" Type="http://schemas.openxmlformats.org/officeDocument/2006/relationships/drawing" Target="../drawings/drawing1.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7" Type="http://schemas.openxmlformats.org/officeDocument/2006/relationships/ctrlProp" Target="../ctrlProps/ctrlProp5.xml"/><Relationship Id="rId71" Type="http://schemas.openxmlformats.org/officeDocument/2006/relationships/ctrlProp" Target="../ctrlProps/ctrlProp69.xml"/><Relationship Id="rId2" Type="http://schemas.openxmlformats.org/officeDocument/2006/relationships/vmlDrawing" Target="../drawings/vmlDrawing1.v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hyperlink" Target="https://cerpp.eprocurement.gov.gr/cpv/main/" TargetMode="External"/><Relationship Id="rId6" Type="http://schemas.openxmlformats.org/officeDocument/2006/relationships/ctrlProp" Target="../ctrlProps/ctrlProp83.xml"/><Relationship Id="rId5" Type="http://schemas.openxmlformats.org/officeDocument/2006/relationships/ctrlProp" Target="../ctrlProps/ctrlProp82.xml"/><Relationship Id="rId4" Type="http://schemas.openxmlformats.org/officeDocument/2006/relationships/ctrlProp" Target="../ctrlProps/ctrlProp8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165"/>
  <sheetViews>
    <sheetView topLeftCell="A7" zoomScale="125" zoomScaleNormal="100" zoomScaleSheetLayoutView="100" workbookViewId="0">
      <selection activeCell="G124" sqref="G124"/>
    </sheetView>
  </sheetViews>
  <sheetFormatPr defaultColWidth="9.140625" defaultRowHeight="12.75" x14ac:dyDescent="0.2"/>
  <cols>
    <col min="1" max="1" width="30" style="1" customWidth="1"/>
    <col min="2" max="2" width="23.28515625" style="1" customWidth="1"/>
    <col min="3" max="3" width="23.7109375" style="1" customWidth="1"/>
    <col min="4" max="4" width="11.85546875" style="2" customWidth="1"/>
    <col min="5" max="5" width="12.28515625" style="2" customWidth="1"/>
    <col min="6" max="6" width="22.42578125" style="2" customWidth="1"/>
    <col min="7" max="7" width="17" style="3" customWidth="1"/>
    <col min="8" max="16384" width="9.140625" style="3"/>
  </cols>
  <sheetData>
    <row r="1" spans="1:9" ht="12.75" customHeight="1" x14ac:dyDescent="0.2">
      <c r="A1" s="165"/>
      <c r="B1" s="2"/>
      <c r="C1" s="2"/>
      <c r="F1" s="28" t="s">
        <v>0</v>
      </c>
    </row>
    <row r="2" spans="1:9" x14ac:dyDescent="0.2">
      <c r="A2" s="165"/>
      <c r="B2" s="2"/>
      <c r="C2" s="2"/>
    </row>
    <row r="3" spans="1:9" ht="18.75" x14ac:dyDescent="0.2">
      <c r="A3" s="165"/>
      <c r="B3" s="166" t="s">
        <v>1</v>
      </c>
      <c r="C3" s="166"/>
      <c r="D3" s="166"/>
      <c r="E3" s="166"/>
      <c r="F3" s="166"/>
    </row>
    <row r="4" spans="1:9" ht="18.75" x14ac:dyDescent="0.2">
      <c r="A4" s="165"/>
      <c r="B4" s="166" t="s">
        <v>2</v>
      </c>
      <c r="C4" s="166"/>
      <c r="D4" s="166"/>
      <c r="E4" s="166"/>
      <c r="F4" s="166"/>
    </row>
    <row r="5" spans="1:9" ht="24" customHeight="1" thickBot="1" x14ac:dyDescent="0.25">
      <c r="A5" s="165"/>
      <c r="B5" s="166"/>
      <c r="C5" s="166"/>
      <c r="D5" s="166"/>
      <c r="E5" s="166"/>
      <c r="F5" s="166"/>
    </row>
    <row r="6" spans="1:9" ht="15.95" customHeight="1" thickBot="1" x14ac:dyDescent="0.25">
      <c r="A6" s="4" t="s">
        <v>3</v>
      </c>
      <c r="B6" s="5"/>
      <c r="C6" s="6" t="s">
        <v>4</v>
      </c>
      <c r="D6" s="171" t="s">
        <v>5</v>
      </c>
      <c r="E6" s="171"/>
      <c r="F6" s="171"/>
      <c r="H6" s="232" t="s">
        <v>6</v>
      </c>
      <c r="I6" s="233"/>
    </row>
    <row r="7" spans="1:9" ht="15.95" customHeight="1" x14ac:dyDescent="0.2">
      <c r="A7" s="173" t="s">
        <v>7</v>
      </c>
      <c r="B7" s="174"/>
      <c r="C7" s="7"/>
      <c r="D7" s="171"/>
      <c r="E7" s="171"/>
      <c r="F7" s="171"/>
    </row>
    <row r="8" spans="1:9" ht="24.75" customHeight="1" x14ac:dyDescent="0.2">
      <c r="A8" s="172" t="s">
        <v>8</v>
      </c>
      <c r="B8" s="172"/>
      <c r="C8" s="172"/>
      <c r="D8" s="172"/>
      <c r="E8" s="172"/>
      <c r="F8" s="172"/>
    </row>
    <row r="9" spans="1:9" ht="15.95" customHeight="1" x14ac:dyDescent="0.2">
      <c r="A9" s="168" t="s">
        <v>9</v>
      </c>
      <c r="B9" s="168"/>
      <c r="C9" s="168"/>
      <c r="D9" s="168"/>
      <c r="E9" s="168"/>
      <c r="F9" s="168"/>
    </row>
    <row r="10" spans="1:9" ht="15.95" customHeight="1" x14ac:dyDescent="0.2">
      <c r="A10" s="8" t="s">
        <v>10</v>
      </c>
      <c r="B10" s="169"/>
      <c r="C10" s="169"/>
      <c r="D10" s="169"/>
      <c r="E10" s="169"/>
      <c r="F10" s="169"/>
    </row>
    <row r="11" spans="1:9" ht="15.95" customHeight="1" x14ac:dyDescent="0.2">
      <c r="A11" s="8" t="s">
        <v>11</v>
      </c>
      <c r="B11" s="170"/>
      <c r="C11" s="170"/>
      <c r="D11" s="170"/>
      <c r="E11" s="170"/>
      <c r="F11" s="170"/>
    </row>
    <row r="12" spans="1:9" ht="15.95" customHeight="1" x14ac:dyDescent="0.2">
      <c r="A12" s="8" t="s">
        <v>12</v>
      </c>
      <c r="B12" s="176"/>
      <c r="C12" s="176"/>
      <c r="D12" s="176"/>
      <c r="E12" s="176"/>
      <c r="F12" s="176"/>
    </row>
    <row r="13" spans="1:9" ht="15.95" customHeight="1" x14ac:dyDescent="0.2">
      <c r="A13" s="10" t="s">
        <v>13</v>
      </c>
      <c r="B13" s="177"/>
      <c r="C13" s="177"/>
      <c r="D13" s="177"/>
      <c r="E13" s="177"/>
      <c r="F13" s="177"/>
    </row>
    <row r="14" spans="1:9" ht="15.95" customHeight="1" x14ac:dyDescent="0.2">
      <c r="A14" s="10" t="s">
        <v>14</v>
      </c>
      <c r="B14" s="180"/>
      <c r="C14" s="180"/>
      <c r="D14" s="180"/>
      <c r="E14" s="180"/>
      <c r="F14" s="180"/>
    </row>
    <row r="15" spans="1:9" ht="15.95" customHeight="1" x14ac:dyDescent="0.2">
      <c r="A15" s="47" t="s">
        <v>15</v>
      </c>
      <c r="B15" s="177"/>
      <c r="C15" s="177"/>
      <c r="D15" s="177"/>
      <c r="E15" s="177"/>
      <c r="F15" s="177"/>
    </row>
    <row r="16" spans="1:9" ht="15.95" customHeight="1" x14ac:dyDescent="0.2">
      <c r="A16" s="62" t="s">
        <v>16</v>
      </c>
      <c r="B16" s="234"/>
      <c r="C16" s="235"/>
      <c r="D16" s="61" t="s">
        <v>17</v>
      </c>
      <c r="E16" s="235"/>
      <c r="F16" s="235"/>
    </row>
    <row r="17" spans="1:7" ht="15.95" customHeight="1" x14ac:dyDescent="0.2">
      <c r="A17" s="181" t="s">
        <v>18</v>
      </c>
      <c r="B17" s="181"/>
      <c r="C17" s="181"/>
      <c r="D17" s="181"/>
      <c r="E17" s="181"/>
      <c r="F17" s="181"/>
    </row>
    <row r="18" spans="1:7" s="11" customFormat="1" ht="15.95" customHeight="1" x14ac:dyDescent="0.2">
      <c r="A18" s="167" t="s">
        <v>19</v>
      </c>
      <c r="B18" s="167"/>
      <c r="C18" s="167"/>
      <c r="D18" s="167"/>
      <c r="E18" s="167"/>
      <c r="F18" s="167"/>
    </row>
    <row r="19" spans="1:7" ht="18.95" customHeight="1" x14ac:dyDescent="0.2">
      <c r="A19" s="23" t="s">
        <v>20</v>
      </c>
      <c r="B19" s="178"/>
      <c r="C19" s="178"/>
      <c r="D19" s="178"/>
      <c r="E19" s="178"/>
      <c r="F19" s="178"/>
    </row>
    <row r="20" spans="1:7" s="11" customFormat="1" ht="17.100000000000001" customHeight="1" x14ac:dyDescent="0.2">
      <c r="A20" s="10" t="s">
        <v>21</v>
      </c>
      <c r="B20" s="179"/>
      <c r="C20" s="179"/>
      <c r="D20" s="179"/>
      <c r="E20" s="179"/>
      <c r="F20" s="179"/>
    </row>
    <row r="21" spans="1:7" s="11" customFormat="1" ht="20.100000000000001" customHeight="1" x14ac:dyDescent="0.2">
      <c r="A21" s="23" t="s">
        <v>22</v>
      </c>
      <c r="B21" s="178"/>
      <c r="C21" s="178"/>
      <c r="D21" s="178"/>
      <c r="E21" s="178"/>
      <c r="F21" s="178"/>
    </row>
    <row r="22" spans="1:7" s="31" customFormat="1" ht="21.95" customHeight="1" x14ac:dyDescent="0.2">
      <c r="A22" s="32" t="s">
        <v>23</v>
      </c>
      <c r="B22" s="33" t="s">
        <v>24</v>
      </c>
      <c r="C22" s="34" t="s">
        <v>25</v>
      </c>
      <c r="D22" s="192" t="s">
        <v>26</v>
      </c>
      <c r="E22" s="193"/>
      <c r="F22" s="34" t="s">
        <v>27</v>
      </c>
      <c r="G22" s="30"/>
    </row>
    <row r="23" spans="1:7" s="11" customFormat="1" ht="32.1" customHeight="1" x14ac:dyDescent="0.2">
      <c r="A23" s="43" t="s">
        <v>28</v>
      </c>
      <c r="B23" s="44" t="s">
        <v>29</v>
      </c>
      <c r="C23" s="44" t="s">
        <v>30</v>
      </c>
      <c r="D23" s="191" t="s">
        <v>31</v>
      </c>
      <c r="E23" s="191"/>
      <c r="F23" s="191"/>
    </row>
    <row r="24" spans="1:7" s="11" customFormat="1" ht="25.5" x14ac:dyDescent="0.2">
      <c r="A24" s="188" t="s">
        <v>32</v>
      </c>
      <c r="B24" s="35" t="s">
        <v>33</v>
      </c>
      <c r="C24" s="36" t="s">
        <v>34</v>
      </c>
      <c r="D24" s="218" t="s">
        <v>35</v>
      </c>
      <c r="E24" s="219"/>
      <c r="F24" s="35" t="s">
        <v>36</v>
      </c>
    </row>
    <row r="25" spans="1:7" s="11" customFormat="1" ht="21" customHeight="1" x14ac:dyDescent="0.2">
      <c r="A25" s="243"/>
      <c r="B25" s="55" t="s">
        <v>37</v>
      </c>
      <c r="C25" s="55" t="s">
        <v>38</v>
      </c>
      <c r="D25" s="36"/>
      <c r="E25" s="53"/>
      <c r="F25" s="54"/>
    </row>
    <row r="26" spans="1:7" s="39" customFormat="1" ht="25.5" x14ac:dyDescent="0.2">
      <c r="A26" s="182" t="s">
        <v>39</v>
      </c>
      <c r="B26" s="37" t="s">
        <v>40</v>
      </c>
      <c r="C26" s="38" t="s">
        <v>41</v>
      </c>
      <c r="D26" s="184" t="s">
        <v>42</v>
      </c>
      <c r="E26" s="185"/>
      <c r="F26" s="186"/>
    </row>
    <row r="27" spans="1:7" s="39" customFormat="1" ht="25.5" x14ac:dyDescent="0.2">
      <c r="A27" s="183"/>
      <c r="B27" s="37" t="s">
        <v>43</v>
      </c>
      <c r="C27" s="38" t="s">
        <v>44</v>
      </c>
      <c r="D27" s="184" t="s">
        <v>45</v>
      </c>
      <c r="E27" s="185"/>
      <c r="F27" s="187"/>
    </row>
    <row r="28" spans="1:7" s="39" customFormat="1" ht="25.5" x14ac:dyDescent="0.2">
      <c r="A28" s="188" t="s">
        <v>46</v>
      </c>
      <c r="B28" s="40" t="s">
        <v>47</v>
      </c>
      <c r="C28" s="41" t="s">
        <v>48</v>
      </c>
      <c r="D28" s="42" t="s">
        <v>49</v>
      </c>
      <c r="E28" s="42" t="s">
        <v>50</v>
      </c>
      <c r="F28" s="63" t="s">
        <v>51</v>
      </c>
    </row>
    <row r="29" spans="1:7" s="39" customFormat="1" ht="32.1" customHeight="1" x14ac:dyDescent="0.2">
      <c r="A29" s="189"/>
      <c r="B29" s="40" t="s">
        <v>52</v>
      </c>
      <c r="C29" s="40" t="s">
        <v>53</v>
      </c>
      <c r="D29" s="41" t="s">
        <v>54</v>
      </c>
      <c r="E29" s="239" t="s">
        <v>55</v>
      </c>
      <c r="F29" s="239"/>
    </row>
    <row r="30" spans="1:7" s="39" customFormat="1" ht="18.75" customHeight="1" x14ac:dyDescent="0.2">
      <c r="A30" s="190"/>
      <c r="B30" s="40" t="s">
        <v>56</v>
      </c>
      <c r="C30" s="40" t="s">
        <v>57</v>
      </c>
      <c r="D30" s="244" t="s">
        <v>58</v>
      </c>
      <c r="E30" s="245"/>
      <c r="F30" s="63" t="s">
        <v>59</v>
      </c>
    </row>
    <row r="31" spans="1:7" s="11" customFormat="1" ht="41.1" customHeight="1" x14ac:dyDescent="0.2">
      <c r="A31" s="51" t="s">
        <v>60</v>
      </c>
      <c r="B31" s="37" t="s">
        <v>61</v>
      </c>
      <c r="C31" s="38" t="s">
        <v>62</v>
      </c>
      <c r="D31" s="60" t="s">
        <v>63</v>
      </c>
      <c r="E31" s="246" t="s">
        <v>64</v>
      </c>
      <c r="F31" s="247"/>
    </row>
    <row r="32" spans="1:7" ht="32.1" customHeight="1" x14ac:dyDescent="0.2">
      <c r="A32" s="10"/>
      <c r="B32" s="9"/>
      <c r="C32" s="10" t="s">
        <v>65</v>
      </c>
      <c r="D32" s="176"/>
      <c r="E32" s="176"/>
      <c r="F32" s="176"/>
    </row>
    <row r="33" spans="1:6" ht="27.95" customHeight="1" x14ac:dyDescent="0.2">
      <c r="A33" s="10" t="s">
        <v>66</v>
      </c>
      <c r="B33" s="9"/>
      <c r="C33" s="10" t="s">
        <v>67</v>
      </c>
      <c r="D33" s="9"/>
      <c r="E33" s="9"/>
      <c r="F33" s="9"/>
    </row>
    <row r="34" spans="1:6" ht="24" customHeight="1" x14ac:dyDescent="0.2">
      <c r="A34" s="175" t="s">
        <v>68</v>
      </c>
      <c r="B34" s="175"/>
      <c r="C34" s="175"/>
      <c r="D34" s="175"/>
      <c r="E34" s="175"/>
      <c r="F34" s="175"/>
    </row>
    <row r="35" spans="1:6" ht="15.95" customHeight="1" x14ac:dyDescent="0.2">
      <c r="A35" s="167" t="s">
        <v>69</v>
      </c>
      <c r="B35" s="167"/>
      <c r="C35" s="167"/>
      <c r="D35" s="167"/>
      <c r="E35" s="167"/>
      <c r="F35" s="167"/>
    </row>
    <row r="36" spans="1:6" ht="60" customHeight="1" x14ac:dyDescent="0.2">
      <c r="A36" s="206" t="s">
        <v>70</v>
      </c>
      <c r="B36" s="207"/>
      <c r="C36" s="236"/>
      <c r="D36" s="237"/>
      <c r="E36" s="237"/>
      <c r="F36" s="238"/>
    </row>
    <row r="37" spans="1:6" ht="30" customHeight="1" x14ac:dyDescent="0.2">
      <c r="A37" s="12" t="s">
        <v>71</v>
      </c>
      <c r="B37" s="24"/>
      <c r="C37" s="12" t="s">
        <v>72</v>
      </c>
      <c r="D37" s="202"/>
      <c r="E37" s="202"/>
      <c r="F37" s="202"/>
    </row>
    <row r="38" spans="1:6" ht="27" customHeight="1" x14ac:dyDescent="0.2">
      <c r="A38" s="203" t="s">
        <v>73</v>
      </c>
      <c r="B38" s="203"/>
      <c r="C38" s="203"/>
      <c r="D38" s="203"/>
      <c r="E38" s="203"/>
      <c r="F38" s="203"/>
    </row>
    <row r="39" spans="1:6" ht="24" customHeight="1" x14ac:dyDescent="0.2">
      <c r="A39" s="204" t="s">
        <v>74</v>
      </c>
      <c r="B39" s="204"/>
      <c r="C39" s="205"/>
      <c r="D39" s="205"/>
      <c r="E39" s="205"/>
      <c r="F39" s="205"/>
    </row>
    <row r="40" spans="1:6" ht="54.75" customHeight="1" x14ac:dyDescent="0.2">
      <c r="A40" s="204" t="s">
        <v>75</v>
      </c>
      <c r="B40" s="204"/>
      <c r="C40" s="211"/>
      <c r="D40" s="211"/>
      <c r="E40" s="211"/>
      <c r="F40" s="211"/>
    </row>
    <row r="41" spans="1:6" ht="24" customHeight="1" x14ac:dyDescent="0.2">
      <c r="A41" s="204" t="s">
        <v>76</v>
      </c>
      <c r="B41" s="204"/>
      <c r="C41" s="212"/>
      <c r="D41" s="212"/>
      <c r="E41" s="212"/>
      <c r="F41" s="212"/>
    </row>
    <row r="42" spans="1:6" ht="45" customHeight="1" x14ac:dyDescent="0.2">
      <c r="A42" s="206" t="s">
        <v>77</v>
      </c>
      <c r="B42" s="207"/>
      <c r="C42" s="248"/>
      <c r="D42" s="249"/>
      <c r="E42" s="249"/>
      <c r="F42" s="250"/>
    </row>
    <row r="43" spans="1:6" ht="30" customHeight="1" x14ac:dyDescent="0.2">
      <c r="A43" s="206" t="s">
        <v>78</v>
      </c>
      <c r="B43" s="207"/>
      <c r="C43" s="208" t="s">
        <v>79</v>
      </c>
      <c r="D43" s="208"/>
      <c r="E43" s="209" t="s">
        <v>80</v>
      </c>
      <c r="F43" s="209"/>
    </row>
    <row r="44" spans="1:6" ht="30" customHeight="1" x14ac:dyDescent="0.2">
      <c r="A44" s="22" t="s">
        <v>81</v>
      </c>
      <c r="B44" s="48"/>
      <c r="C44" s="49"/>
      <c r="D44" s="49"/>
      <c r="E44" s="50"/>
      <c r="F44" s="50"/>
    </row>
    <row r="45" spans="1:6" ht="24" customHeight="1" x14ac:dyDescent="0.2">
      <c r="A45" s="213" t="s">
        <v>82</v>
      </c>
      <c r="B45" s="213"/>
      <c r="C45" s="208" t="s">
        <v>79</v>
      </c>
      <c r="D45" s="208"/>
      <c r="E45" s="209" t="s">
        <v>80</v>
      </c>
      <c r="F45" s="209"/>
    </row>
    <row r="46" spans="1:6" ht="24" customHeight="1" x14ac:dyDescent="0.2">
      <c r="A46" s="213"/>
      <c r="B46" s="213"/>
      <c r="C46" s="27" t="s">
        <v>83</v>
      </c>
      <c r="D46" s="13"/>
      <c r="E46" s="214"/>
      <c r="F46" s="214"/>
    </row>
    <row r="47" spans="1:6" ht="24" customHeight="1" x14ac:dyDescent="0.2">
      <c r="A47" s="213"/>
      <c r="B47" s="213"/>
      <c r="C47" s="27" t="s">
        <v>84</v>
      </c>
      <c r="D47" s="13"/>
      <c r="E47" s="214"/>
      <c r="F47" s="214"/>
    </row>
    <row r="48" spans="1:6" ht="15.95" customHeight="1" x14ac:dyDescent="0.2">
      <c r="A48" s="165"/>
      <c r="B48" s="165"/>
      <c r="C48" s="165"/>
      <c r="D48" s="165"/>
      <c r="E48" s="165"/>
      <c r="F48" s="165"/>
    </row>
    <row r="49" spans="1:255" s="11" customFormat="1" ht="15.95" customHeight="1" x14ac:dyDescent="0.2">
      <c r="A49" s="167" t="s">
        <v>85</v>
      </c>
      <c r="B49" s="167"/>
      <c r="C49" s="167"/>
      <c r="D49" s="167"/>
      <c r="E49" s="167"/>
      <c r="F49" s="167"/>
    </row>
    <row r="50" spans="1:255" s="11" customFormat="1" ht="15.95" customHeight="1" x14ac:dyDescent="0.2">
      <c r="A50" s="200" t="s">
        <v>86</v>
      </c>
      <c r="B50" s="200"/>
      <c r="C50" s="200"/>
      <c r="D50" s="200"/>
      <c r="E50" s="200"/>
      <c r="F50" s="200"/>
    </row>
    <row r="51" spans="1:255" s="11" customFormat="1" ht="24" customHeight="1" x14ac:dyDescent="0.2">
      <c r="A51" s="10" t="s">
        <v>87</v>
      </c>
      <c r="B51" s="199"/>
      <c r="C51" s="199"/>
      <c r="D51" s="199"/>
      <c r="E51" s="199"/>
      <c r="F51" s="199"/>
    </row>
    <row r="52" spans="1:255" s="11" customFormat="1" ht="24" customHeight="1" x14ac:dyDescent="0.2">
      <c r="A52" s="10" t="s">
        <v>88</v>
      </c>
      <c r="B52" s="199"/>
      <c r="C52" s="199"/>
      <c r="D52" s="15" t="s">
        <v>89</v>
      </c>
      <c r="E52" s="201"/>
      <c r="F52" s="201"/>
    </row>
    <row r="53" spans="1:255" s="11" customFormat="1" ht="24" customHeight="1" x14ac:dyDescent="0.2">
      <c r="A53" s="10" t="s">
        <v>90</v>
      </c>
      <c r="B53" s="14"/>
      <c r="C53" s="15" t="s">
        <v>91</v>
      </c>
      <c r="D53" s="16"/>
      <c r="E53" s="15" t="s">
        <v>92</v>
      </c>
      <c r="F53" s="17"/>
    </row>
    <row r="54" spans="1:255" s="11" customFormat="1" ht="24" customHeight="1" x14ac:dyDescent="0.2">
      <c r="A54" s="15" t="s">
        <v>93</v>
      </c>
      <c r="B54" s="14"/>
      <c r="C54" s="18" t="s">
        <v>94</v>
      </c>
      <c r="D54" s="16"/>
      <c r="E54" s="196" t="s">
        <v>95</v>
      </c>
      <c r="F54" s="196"/>
    </row>
    <row r="55" spans="1:255" s="11" customFormat="1" ht="24" customHeight="1" x14ac:dyDescent="0.2">
      <c r="A55" s="10" t="s">
        <v>15</v>
      </c>
      <c r="B55" s="197"/>
      <c r="C55" s="197"/>
      <c r="D55" s="197"/>
      <c r="E55" s="197"/>
      <c r="F55" s="197"/>
    </row>
    <row r="56" spans="1:255" s="11" customFormat="1" ht="24" customHeight="1" x14ac:dyDescent="0.2">
      <c r="A56" s="10" t="s">
        <v>96</v>
      </c>
      <c r="B56" s="19" t="s">
        <v>10</v>
      </c>
      <c r="C56" s="16"/>
      <c r="D56" s="19" t="s">
        <v>11</v>
      </c>
      <c r="E56" s="197"/>
      <c r="F56" s="197"/>
    </row>
    <row r="57" spans="1:255" s="11" customFormat="1" ht="15.95" customHeight="1" x14ac:dyDescent="0.2">
      <c r="A57" s="198" t="s">
        <v>97</v>
      </c>
      <c r="B57" s="198"/>
      <c r="C57" s="198"/>
      <c r="D57" s="198"/>
      <c r="E57" s="198"/>
      <c r="F57" s="198"/>
    </row>
    <row r="58" spans="1:255" ht="24" customHeight="1" x14ac:dyDescent="0.2">
      <c r="A58" s="10" t="s">
        <v>87</v>
      </c>
      <c r="B58" s="199"/>
      <c r="C58" s="199"/>
      <c r="D58" s="199"/>
      <c r="E58" s="199"/>
      <c r="F58" s="199"/>
    </row>
    <row r="59" spans="1:255" ht="24" customHeight="1" x14ac:dyDescent="0.2">
      <c r="A59" s="10" t="s">
        <v>87</v>
      </c>
      <c r="B59" s="199"/>
      <c r="C59" s="199"/>
      <c r="D59" s="199"/>
      <c r="E59" s="199"/>
      <c r="F59" s="199"/>
    </row>
    <row r="60" spans="1:255" ht="24" customHeight="1" x14ac:dyDescent="0.2">
      <c r="A60" s="10" t="s">
        <v>87</v>
      </c>
      <c r="B60" s="199"/>
      <c r="C60" s="199"/>
      <c r="D60" s="199"/>
      <c r="E60" s="199"/>
      <c r="F60" s="199"/>
    </row>
    <row r="61" spans="1:255" s="11" customFormat="1" ht="15.95" customHeight="1" x14ac:dyDescent="0.2">
      <c r="A61" s="198" t="s">
        <v>98</v>
      </c>
      <c r="B61" s="198"/>
      <c r="C61" s="198"/>
      <c r="D61" s="198"/>
      <c r="E61" s="198"/>
      <c r="F61" s="198"/>
    </row>
    <row r="62" spans="1:255" ht="24" customHeight="1" x14ac:dyDescent="0.2">
      <c r="A62" s="29" t="s">
        <v>99</v>
      </c>
      <c r="B62" s="210"/>
      <c r="C62" s="210"/>
      <c r="D62" s="210"/>
      <c r="E62" s="210"/>
      <c r="F62" s="210"/>
    </row>
    <row r="63" spans="1:255" ht="32.1" customHeight="1" x14ac:dyDescent="0.2">
      <c r="A63" s="10" t="s">
        <v>100</v>
      </c>
      <c r="B63" s="210"/>
      <c r="C63" s="210"/>
      <c r="D63" s="210"/>
      <c r="E63" s="210"/>
      <c r="F63" s="210"/>
    </row>
    <row r="64" spans="1:255" x14ac:dyDescent="0.2">
      <c r="A64" s="195"/>
      <c r="B64" s="195"/>
      <c r="C64" s="195"/>
      <c r="D64" s="195"/>
      <c r="E64" s="195"/>
      <c r="F64" s="195"/>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row>
    <row r="65" spans="1:255" ht="15.95" customHeight="1" x14ac:dyDescent="0.2">
      <c r="A65" s="195"/>
      <c r="B65" s="195"/>
      <c r="C65" s="195"/>
      <c r="D65" s="195"/>
      <c r="E65" s="195"/>
      <c r="F65" s="19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row>
    <row r="66" spans="1:255" ht="15.95" customHeight="1" x14ac:dyDescent="0.2">
      <c r="A66" s="167" t="s">
        <v>101</v>
      </c>
      <c r="B66" s="167"/>
      <c r="C66" s="167"/>
      <c r="D66" s="167"/>
      <c r="E66" s="167"/>
      <c r="F66" s="167"/>
    </row>
    <row r="67" spans="1:255" ht="15.95" customHeight="1" x14ac:dyDescent="0.2">
      <c r="A67" s="194" t="s">
        <v>102</v>
      </c>
      <c r="B67" s="194"/>
      <c r="C67" s="194"/>
      <c r="D67" s="194"/>
      <c r="E67" s="194"/>
      <c r="F67" s="194"/>
    </row>
    <row r="68" spans="1:255" ht="27.75" customHeight="1" x14ac:dyDescent="0.2">
      <c r="A68" s="216" t="s">
        <v>103</v>
      </c>
      <c r="B68" s="216"/>
      <c r="C68" s="216"/>
      <c r="D68" s="216"/>
      <c r="E68" s="216"/>
      <c r="F68" s="216"/>
    </row>
    <row r="69" spans="1:255" ht="27.95" customHeight="1" x14ac:dyDescent="0.2">
      <c r="A69" s="216" t="s">
        <v>104</v>
      </c>
      <c r="B69" s="216"/>
      <c r="C69" s="216"/>
      <c r="D69" s="216"/>
      <c r="E69" s="216"/>
      <c r="F69" s="216"/>
    </row>
    <row r="70" spans="1:255" x14ac:dyDescent="0.2">
      <c r="A70" s="165"/>
      <c r="B70" s="165"/>
      <c r="C70" s="165"/>
      <c r="D70" s="165"/>
      <c r="E70" s="165"/>
      <c r="F70" s="165"/>
    </row>
    <row r="71" spans="1:255" x14ac:dyDescent="0.2">
      <c r="A71" s="165"/>
      <c r="B71" s="165"/>
      <c r="C71" s="165"/>
      <c r="D71" s="165"/>
      <c r="E71" s="165"/>
      <c r="F71" s="165"/>
    </row>
    <row r="72" spans="1:255" ht="15.95" customHeight="1" x14ac:dyDescent="0.2">
      <c r="A72" s="167" t="s">
        <v>105</v>
      </c>
      <c r="B72" s="167"/>
      <c r="C72" s="167"/>
      <c r="D72" s="167"/>
      <c r="E72" s="167"/>
      <c r="F72" s="167"/>
    </row>
    <row r="73" spans="1:255" s="20" customFormat="1" ht="15.95" customHeight="1" x14ac:dyDescent="0.2">
      <c r="A73" s="175" t="s">
        <v>106</v>
      </c>
      <c r="B73" s="175"/>
      <c r="C73" s="175"/>
      <c r="D73" s="175"/>
      <c r="E73" s="175"/>
      <c r="F73" s="175"/>
    </row>
    <row r="74" spans="1:255" s="20" customFormat="1" ht="24" customHeight="1" x14ac:dyDescent="0.2">
      <c r="A74" s="21"/>
      <c r="B74" s="215" t="s">
        <v>107</v>
      </c>
      <c r="C74" s="215"/>
      <c r="D74" s="215"/>
      <c r="E74" s="213" t="s">
        <v>108</v>
      </c>
      <c r="F74" s="213"/>
    </row>
    <row r="75" spans="1:255" s="20" customFormat="1" ht="33.950000000000003" customHeight="1" x14ac:dyDescent="0.2">
      <c r="A75" s="21"/>
      <c r="B75" s="215" t="s">
        <v>109</v>
      </c>
      <c r="C75" s="215"/>
      <c r="D75" s="215"/>
      <c r="E75" s="204" t="s">
        <v>110</v>
      </c>
      <c r="F75" s="204"/>
    </row>
    <row r="76" spans="1:255" s="20" customFormat="1" ht="29.1" customHeight="1" x14ac:dyDescent="0.2">
      <c r="A76" s="21"/>
      <c r="B76" s="215" t="s">
        <v>111</v>
      </c>
      <c r="C76" s="215"/>
      <c r="D76" s="215"/>
      <c r="E76" s="204" t="s">
        <v>112</v>
      </c>
      <c r="F76" s="204"/>
    </row>
    <row r="77" spans="1:255" s="20" customFormat="1" ht="26.1" customHeight="1" x14ac:dyDescent="0.2">
      <c r="A77" s="21"/>
      <c r="B77" s="215" t="s">
        <v>113</v>
      </c>
      <c r="C77" s="215"/>
      <c r="D77" s="215"/>
      <c r="E77" s="204" t="s">
        <v>114</v>
      </c>
      <c r="F77" s="204"/>
    </row>
    <row r="78" spans="1:255" s="20" customFormat="1" ht="27" customHeight="1" x14ac:dyDescent="0.2">
      <c r="A78" s="21"/>
      <c r="B78" s="215" t="s">
        <v>115</v>
      </c>
      <c r="C78" s="215"/>
      <c r="D78" s="215"/>
      <c r="E78" s="206" t="s">
        <v>116</v>
      </c>
      <c r="F78" s="207"/>
    </row>
    <row r="79" spans="1:255" s="20" customFormat="1" ht="24" customHeight="1" x14ac:dyDescent="0.2">
      <c r="A79" s="21"/>
      <c r="B79" s="215" t="s">
        <v>117</v>
      </c>
      <c r="C79" s="215"/>
      <c r="D79" s="215"/>
      <c r="E79" s="204" t="s">
        <v>118</v>
      </c>
      <c r="F79" s="204"/>
    </row>
    <row r="80" spans="1:255" s="20" customFormat="1" ht="36" customHeight="1" x14ac:dyDescent="0.2">
      <c r="A80" s="21"/>
      <c r="B80" s="215" t="s">
        <v>119</v>
      </c>
      <c r="C80" s="215"/>
      <c r="D80" s="215"/>
      <c r="E80" s="204" t="s">
        <v>120</v>
      </c>
      <c r="F80" s="204"/>
    </row>
    <row r="81" spans="1:6" s="20" customFormat="1" ht="30.95" customHeight="1" x14ac:dyDescent="0.2">
      <c r="A81" s="21"/>
      <c r="B81" s="215" t="s">
        <v>121</v>
      </c>
      <c r="C81" s="215"/>
      <c r="D81" s="215"/>
      <c r="E81" s="204" t="s">
        <v>122</v>
      </c>
      <c r="F81" s="204"/>
    </row>
    <row r="82" spans="1:6" s="20" customFormat="1" ht="15" customHeight="1" x14ac:dyDescent="0.2">
      <c r="A82" s="224"/>
      <c r="B82" s="224"/>
      <c r="C82" s="224"/>
      <c r="D82" s="224"/>
      <c r="E82" s="224"/>
      <c r="F82" s="224"/>
    </row>
    <row r="83" spans="1:6" x14ac:dyDescent="0.2">
      <c r="A83" s="220"/>
      <c r="B83" s="220"/>
      <c r="C83" s="220"/>
      <c r="D83" s="220"/>
      <c r="E83" s="220"/>
      <c r="F83" s="220"/>
    </row>
    <row r="84" spans="1:6" x14ac:dyDescent="0.2">
      <c r="A84" s="221"/>
      <c r="B84" s="221"/>
      <c r="C84" s="221"/>
      <c r="D84" s="221"/>
      <c r="E84" s="221"/>
      <c r="F84" s="221"/>
    </row>
    <row r="85" spans="1:6" x14ac:dyDescent="0.2">
      <c r="A85" s="220"/>
      <c r="B85" s="222"/>
      <c r="C85" s="222"/>
      <c r="D85" s="222"/>
      <c r="E85" s="222"/>
      <c r="F85" s="222"/>
    </row>
    <row r="86" spans="1:6" s="25" customFormat="1" x14ac:dyDescent="0.2">
      <c r="A86" s="220"/>
      <c r="B86" s="220"/>
      <c r="C86" s="220"/>
      <c r="D86" s="220"/>
      <c r="E86" s="220"/>
      <c r="F86" s="220"/>
    </row>
    <row r="87" spans="1:6" x14ac:dyDescent="0.2">
      <c r="A87" s="223"/>
      <c r="B87" s="223"/>
      <c r="C87" s="223"/>
      <c r="D87" s="223"/>
      <c r="E87" s="223"/>
      <c r="F87" s="223"/>
    </row>
    <row r="88" spans="1:6" x14ac:dyDescent="0.2">
      <c r="A88" s="26"/>
      <c r="B88" s="26"/>
      <c r="C88" s="26"/>
      <c r="D88" s="26"/>
      <c r="E88" s="26"/>
      <c r="F88" s="26"/>
    </row>
    <row r="89" spans="1:6" x14ac:dyDescent="0.2">
      <c r="A89" s="26"/>
      <c r="B89" s="26"/>
      <c r="C89" s="26"/>
      <c r="D89" s="26"/>
      <c r="E89" s="26"/>
      <c r="F89" s="26"/>
    </row>
    <row r="90" spans="1:6" x14ac:dyDescent="0.2">
      <c r="A90" s="26"/>
      <c r="B90" s="26"/>
      <c r="C90" s="26"/>
      <c r="D90" s="26"/>
      <c r="E90" s="26"/>
      <c r="F90" s="26"/>
    </row>
    <row r="91" spans="1:6" x14ac:dyDescent="0.2">
      <c r="A91" s="26"/>
      <c r="B91" s="26"/>
      <c r="C91" s="26"/>
      <c r="D91" s="26"/>
      <c r="E91" s="26"/>
      <c r="F91" s="26"/>
    </row>
    <row r="92" spans="1:6" x14ac:dyDescent="0.2">
      <c r="A92" s="26"/>
      <c r="B92" s="26"/>
      <c r="C92" s="26"/>
      <c r="D92" s="26"/>
      <c r="E92" s="26"/>
      <c r="F92" s="26"/>
    </row>
    <row r="93" spans="1:6" x14ac:dyDescent="0.2">
      <c r="A93" s="26"/>
      <c r="B93" s="26"/>
      <c r="C93" s="26"/>
      <c r="D93" s="26"/>
      <c r="E93" s="26"/>
      <c r="F93" s="26"/>
    </row>
    <row r="94" spans="1:6" x14ac:dyDescent="0.2">
      <c r="A94" s="26"/>
      <c r="B94" s="26"/>
      <c r="C94" s="26"/>
      <c r="D94" s="26"/>
      <c r="E94" s="26"/>
      <c r="F94" s="26"/>
    </row>
    <row r="95" spans="1:6" x14ac:dyDescent="0.2">
      <c r="A95" s="26"/>
      <c r="B95" s="26"/>
      <c r="C95" s="26"/>
      <c r="D95" s="26"/>
      <c r="E95" s="26"/>
      <c r="F95" s="26"/>
    </row>
    <row r="96" spans="1:6" x14ac:dyDescent="0.2">
      <c r="A96" s="26"/>
      <c r="B96" s="26"/>
      <c r="C96" s="26"/>
      <c r="D96" s="26"/>
      <c r="E96" s="26"/>
      <c r="F96" s="26"/>
    </row>
    <row r="97" spans="1:6" x14ac:dyDescent="0.2">
      <c r="A97" s="26"/>
      <c r="B97" s="26"/>
      <c r="C97" s="26"/>
      <c r="D97" s="26"/>
      <c r="E97" s="26"/>
      <c r="F97" s="26"/>
    </row>
    <row r="98" spans="1:6" x14ac:dyDescent="0.2">
      <c r="A98" s="26"/>
      <c r="B98" s="26"/>
      <c r="C98" s="26"/>
      <c r="D98" s="26"/>
      <c r="E98" s="26"/>
      <c r="F98" s="26"/>
    </row>
    <row r="99" spans="1:6" x14ac:dyDescent="0.2">
      <c r="A99" s="26"/>
      <c r="B99" s="26"/>
      <c r="C99" s="26"/>
      <c r="D99" s="26"/>
      <c r="E99" s="26"/>
      <c r="F99" s="26"/>
    </row>
    <row r="100" spans="1:6" x14ac:dyDescent="0.2">
      <c r="A100" s="26"/>
      <c r="B100" s="26"/>
      <c r="C100" s="26"/>
      <c r="D100" s="26"/>
      <c r="E100" s="26"/>
      <c r="F100" s="26"/>
    </row>
    <row r="101" spans="1:6" x14ac:dyDescent="0.2">
      <c r="A101" s="26"/>
      <c r="B101" s="26"/>
      <c r="C101" s="26"/>
      <c r="D101" s="26"/>
      <c r="E101" s="26"/>
      <c r="F101" s="26"/>
    </row>
    <row r="102" spans="1:6" x14ac:dyDescent="0.2">
      <c r="A102" s="26"/>
      <c r="B102" s="26"/>
      <c r="C102" s="26"/>
      <c r="D102" s="26"/>
      <c r="E102" s="26"/>
      <c r="F102" s="26"/>
    </row>
    <row r="103" spans="1:6" x14ac:dyDescent="0.2">
      <c r="A103" s="26"/>
      <c r="B103" s="26"/>
      <c r="C103" s="26"/>
      <c r="D103" s="26"/>
      <c r="E103" s="26"/>
      <c r="F103" s="26"/>
    </row>
    <row r="104" spans="1:6" x14ac:dyDescent="0.2">
      <c r="A104" s="26"/>
      <c r="B104" s="26"/>
      <c r="C104" s="26"/>
      <c r="D104" s="26"/>
      <c r="E104" s="26"/>
      <c r="F104" s="26"/>
    </row>
    <row r="105" spans="1:6" x14ac:dyDescent="0.2">
      <c r="A105" s="26"/>
      <c r="B105" s="26"/>
      <c r="C105" s="26"/>
      <c r="D105" s="26"/>
      <c r="E105" s="26"/>
      <c r="F105" s="26"/>
    </row>
    <row r="106" spans="1:6" x14ac:dyDescent="0.2">
      <c r="A106" s="26"/>
      <c r="B106" s="26"/>
      <c r="C106" s="26"/>
      <c r="D106" s="26"/>
      <c r="E106" s="26"/>
      <c r="F106" s="26"/>
    </row>
    <row r="107" spans="1:6" x14ac:dyDescent="0.2">
      <c r="A107" s="26"/>
      <c r="B107" s="26"/>
      <c r="C107" s="26"/>
      <c r="D107" s="26"/>
      <c r="E107" s="26"/>
      <c r="F107" s="26"/>
    </row>
    <row r="108" spans="1:6" x14ac:dyDescent="0.2">
      <c r="A108" s="26"/>
      <c r="B108" s="26"/>
      <c r="C108" s="26"/>
      <c r="D108" s="26"/>
      <c r="E108" s="26"/>
      <c r="F108" s="26"/>
    </row>
    <row r="109" spans="1:6" x14ac:dyDescent="0.2">
      <c r="A109" s="26"/>
      <c r="B109" s="26"/>
      <c r="C109" s="26"/>
      <c r="D109" s="26"/>
      <c r="E109" s="26"/>
      <c r="F109" s="26"/>
    </row>
    <row r="110" spans="1:6" x14ac:dyDescent="0.2">
      <c r="A110" s="26"/>
      <c r="B110" s="26"/>
      <c r="C110" s="26"/>
      <c r="D110" s="26"/>
      <c r="E110" s="26"/>
      <c r="F110" s="26"/>
    </row>
    <row r="111" spans="1:6" x14ac:dyDescent="0.2">
      <c r="A111" s="26"/>
      <c r="B111" s="26"/>
      <c r="C111" s="26"/>
      <c r="D111" s="26"/>
      <c r="E111" s="26"/>
      <c r="F111" s="26"/>
    </row>
    <row r="112" spans="1:6" x14ac:dyDescent="0.2">
      <c r="A112" s="26"/>
      <c r="B112" s="26"/>
      <c r="C112" s="26"/>
      <c r="D112" s="26"/>
      <c r="E112" s="26"/>
      <c r="F112" s="26"/>
    </row>
    <row r="113" spans="1:6" x14ac:dyDescent="0.2">
      <c r="A113" s="26"/>
      <c r="B113" s="26"/>
      <c r="C113" s="26"/>
      <c r="D113" s="26"/>
      <c r="E113" s="26"/>
      <c r="F113" s="26"/>
    </row>
    <row r="114" spans="1:6" x14ac:dyDescent="0.2">
      <c r="A114" s="26"/>
      <c r="B114" s="26"/>
      <c r="C114" s="26"/>
      <c r="D114" s="26"/>
      <c r="E114" s="26"/>
      <c r="F114" s="26"/>
    </row>
    <row r="115" spans="1:6" x14ac:dyDescent="0.2">
      <c r="A115" s="26"/>
      <c r="B115" s="26"/>
      <c r="C115" s="26"/>
      <c r="D115" s="26"/>
      <c r="E115" s="26"/>
      <c r="F115" s="26"/>
    </row>
    <row r="116" spans="1:6" x14ac:dyDescent="0.2">
      <c r="A116" s="26"/>
      <c r="B116" s="26"/>
      <c r="C116" s="26"/>
      <c r="D116" s="26"/>
      <c r="E116" s="26"/>
      <c r="F116" s="26"/>
    </row>
    <row r="117" spans="1:6" x14ac:dyDescent="0.2">
      <c r="A117" s="26"/>
      <c r="B117" s="26"/>
      <c r="C117" s="26"/>
      <c r="D117" s="26"/>
      <c r="E117" s="26"/>
      <c r="F117" s="26"/>
    </row>
    <row r="118" spans="1:6" x14ac:dyDescent="0.2">
      <c r="A118" s="26"/>
      <c r="B118" s="26"/>
      <c r="C118" s="26"/>
      <c r="D118" s="26"/>
      <c r="E118" s="26"/>
      <c r="F118" s="26"/>
    </row>
    <row r="119" spans="1:6" x14ac:dyDescent="0.2">
      <c r="A119" s="26"/>
      <c r="B119" s="26"/>
      <c r="C119" s="26"/>
      <c r="D119" s="26"/>
      <c r="E119" s="26"/>
      <c r="F119" s="26"/>
    </row>
    <row r="120" spans="1:6" x14ac:dyDescent="0.2">
      <c r="A120" s="26"/>
      <c r="B120" s="26"/>
      <c r="C120" s="26"/>
      <c r="D120" s="26"/>
      <c r="E120" s="26"/>
      <c r="F120" s="26"/>
    </row>
    <row r="121" spans="1:6" x14ac:dyDescent="0.2">
      <c r="A121" s="26"/>
      <c r="B121" s="26"/>
      <c r="C121" s="26"/>
      <c r="D121" s="26"/>
      <c r="E121" s="26"/>
      <c r="F121" s="26"/>
    </row>
    <row r="122" spans="1:6" x14ac:dyDescent="0.2">
      <c r="A122" s="26"/>
      <c r="B122" s="26"/>
      <c r="C122" s="26"/>
      <c r="D122" s="26"/>
      <c r="E122" s="26"/>
      <c r="F122" s="26"/>
    </row>
    <row r="123" spans="1:6" x14ac:dyDescent="0.2">
      <c r="A123" s="26"/>
      <c r="B123" s="26"/>
      <c r="C123" s="26"/>
      <c r="D123" s="26"/>
      <c r="E123" s="26"/>
      <c r="F123" s="26"/>
    </row>
    <row r="124" spans="1:6" x14ac:dyDescent="0.2">
      <c r="A124" s="26"/>
      <c r="B124" s="26"/>
      <c r="C124" s="26"/>
      <c r="D124" s="26"/>
      <c r="E124" s="26"/>
      <c r="F124" s="26"/>
    </row>
    <row r="125" spans="1:6" x14ac:dyDescent="0.2">
      <c r="A125" s="26"/>
      <c r="B125" s="26"/>
      <c r="C125" s="26"/>
      <c r="D125" s="26"/>
      <c r="E125" s="26"/>
      <c r="F125" s="26"/>
    </row>
    <row r="126" spans="1:6" x14ac:dyDescent="0.2">
      <c r="A126" s="26"/>
      <c r="B126" s="26"/>
      <c r="C126" s="26"/>
      <c r="D126" s="26"/>
      <c r="E126" s="26"/>
      <c r="F126" s="26"/>
    </row>
    <row r="127" spans="1:6" x14ac:dyDescent="0.2">
      <c r="A127" s="26"/>
      <c r="B127" s="26"/>
      <c r="C127" s="26"/>
      <c r="D127" s="26"/>
      <c r="E127" s="26"/>
      <c r="F127" s="26"/>
    </row>
    <row r="128" spans="1:6" x14ac:dyDescent="0.2">
      <c r="A128" s="26"/>
      <c r="B128" s="26"/>
      <c r="C128" s="26"/>
      <c r="D128" s="26"/>
      <c r="E128" s="26"/>
      <c r="F128" s="26"/>
    </row>
    <row r="129" spans="1:6" x14ac:dyDescent="0.2">
      <c r="A129" s="26"/>
      <c r="B129" s="26"/>
      <c r="C129" s="26"/>
      <c r="D129" s="26"/>
      <c r="E129" s="26"/>
      <c r="F129" s="26"/>
    </row>
    <row r="130" spans="1:6" x14ac:dyDescent="0.2">
      <c r="A130" s="26"/>
      <c r="B130" s="26"/>
      <c r="C130" s="26"/>
      <c r="D130" s="26"/>
      <c r="E130" s="26"/>
      <c r="F130" s="26"/>
    </row>
    <row r="131" spans="1:6" x14ac:dyDescent="0.2">
      <c r="A131" s="26"/>
      <c r="B131" s="26"/>
      <c r="C131" s="26"/>
      <c r="D131" s="26"/>
      <c r="E131" s="26"/>
      <c r="F131" s="26"/>
    </row>
    <row r="132" spans="1:6" x14ac:dyDescent="0.2">
      <c r="A132" s="26"/>
      <c r="B132" s="26"/>
      <c r="C132" s="26"/>
      <c r="D132" s="26"/>
      <c r="E132" s="26"/>
      <c r="F132" s="26"/>
    </row>
    <row r="133" spans="1:6" x14ac:dyDescent="0.2">
      <c r="A133" s="26"/>
      <c r="B133" s="26"/>
      <c r="C133" s="26"/>
      <c r="D133" s="26"/>
      <c r="E133" s="26"/>
      <c r="F133" s="26"/>
    </row>
    <row r="134" spans="1:6" x14ac:dyDescent="0.2">
      <c r="A134" s="26"/>
      <c r="B134" s="26"/>
      <c r="C134" s="26"/>
      <c r="D134" s="26"/>
      <c r="E134" s="26"/>
      <c r="F134" s="26"/>
    </row>
    <row r="135" spans="1:6" x14ac:dyDescent="0.2">
      <c r="A135" s="26"/>
      <c r="B135" s="26"/>
      <c r="C135" s="26"/>
      <c r="D135" s="26"/>
      <c r="E135" s="26"/>
      <c r="F135" s="26"/>
    </row>
    <row r="136" spans="1:6" x14ac:dyDescent="0.2">
      <c r="A136" s="26"/>
      <c r="B136" s="26"/>
      <c r="C136" s="26"/>
      <c r="D136" s="26"/>
      <c r="E136" s="26"/>
      <c r="F136" s="26"/>
    </row>
    <row r="137" spans="1:6" x14ac:dyDescent="0.2">
      <c r="A137" s="26"/>
      <c r="B137" s="26"/>
      <c r="C137" s="26"/>
      <c r="D137" s="26"/>
      <c r="E137" s="26"/>
      <c r="F137" s="26"/>
    </row>
    <row r="138" spans="1:6" x14ac:dyDescent="0.2">
      <c r="A138" s="26"/>
      <c r="B138" s="26"/>
      <c r="C138" s="26"/>
      <c r="D138" s="26"/>
      <c r="E138" s="26"/>
      <c r="F138" s="26"/>
    </row>
    <row r="139" spans="1:6" x14ac:dyDescent="0.2">
      <c r="A139" s="26"/>
      <c r="B139" s="26"/>
      <c r="C139" s="26"/>
      <c r="D139" s="26"/>
      <c r="E139" s="26"/>
      <c r="F139" s="26"/>
    </row>
    <row r="140" spans="1:6" x14ac:dyDescent="0.2">
      <c r="A140" s="26"/>
      <c r="B140" s="26"/>
      <c r="C140" s="26"/>
      <c r="D140" s="26"/>
      <c r="E140" s="26"/>
      <c r="F140" s="26"/>
    </row>
    <row r="141" spans="1:6" x14ac:dyDescent="0.2">
      <c r="A141" s="26"/>
      <c r="B141" s="26"/>
      <c r="C141" s="26"/>
      <c r="D141" s="26"/>
      <c r="E141" s="26"/>
      <c r="F141" s="26"/>
    </row>
    <row r="142" spans="1:6" x14ac:dyDescent="0.2">
      <c r="A142" s="26"/>
      <c r="B142" s="26"/>
      <c r="C142" s="26"/>
      <c r="D142" s="26"/>
      <c r="E142" s="26"/>
      <c r="F142" s="26"/>
    </row>
    <row r="143" spans="1:6" x14ac:dyDescent="0.2">
      <c r="A143" s="26"/>
      <c r="B143" s="26"/>
      <c r="C143" s="26"/>
      <c r="D143" s="26"/>
      <c r="E143" s="26"/>
      <c r="F143" s="26"/>
    </row>
    <row r="144" spans="1:6" x14ac:dyDescent="0.2">
      <c r="D144" s="1"/>
      <c r="E144" s="1"/>
      <c r="F144" s="1"/>
    </row>
    <row r="145" spans="1:6" x14ac:dyDescent="0.2">
      <c r="A145" s="230" t="s">
        <v>123</v>
      </c>
      <c r="B145" s="230"/>
      <c r="C145" s="230"/>
      <c r="D145" s="230"/>
      <c r="E145" s="230"/>
      <c r="F145" s="230"/>
    </row>
    <row r="146" spans="1:6" ht="13.5" thickBot="1" x14ac:dyDescent="0.25">
      <c r="A146" s="46"/>
      <c r="B146" s="46"/>
      <c r="C146" s="46"/>
      <c r="D146" s="46"/>
      <c r="E146" s="46"/>
      <c r="F146" s="46"/>
    </row>
    <row r="147" spans="1:6" x14ac:dyDescent="0.2">
      <c r="A147" s="231" t="s">
        <v>124</v>
      </c>
      <c r="B147" s="231"/>
      <c r="C147" s="231"/>
      <c r="D147" s="231"/>
      <c r="E147" s="231"/>
      <c r="F147" s="231"/>
    </row>
    <row r="148" spans="1:6" ht="12.75" customHeight="1" x14ac:dyDescent="0.2">
      <c r="A148" s="230"/>
      <c r="B148" s="230"/>
      <c r="C148" s="230"/>
      <c r="D148" s="230"/>
      <c r="E148" s="230"/>
      <c r="F148" s="230"/>
    </row>
    <row r="149" spans="1:6" ht="12.75" customHeight="1" x14ac:dyDescent="0.2">
      <c r="A149" s="229" t="s">
        <v>125</v>
      </c>
      <c r="B149" s="229"/>
      <c r="C149" s="229"/>
      <c r="D149" s="229"/>
      <c r="E149" s="229"/>
      <c r="F149" s="229"/>
    </row>
    <row r="150" spans="1:6" ht="26.1" customHeight="1" x14ac:dyDescent="0.2">
      <c r="A150" s="188" t="s">
        <v>126</v>
      </c>
      <c r="B150" s="188"/>
      <c r="C150" s="22" t="s">
        <v>127</v>
      </c>
      <c r="D150" s="215" t="s">
        <v>128</v>
      </c>
      <c r="E150" s="215"/>
      <c r="F150" s="215"/>
    </row>
    <row r="151" spans="1:6" ht="24.95" customHeight="1" x14ac:dyDescent="0.2">
      <c r="A151" s="188" t="s">
        <v>129</v>
      </c>
      <c r="B151" s="188"/>
      <c r="C151" s="22" t="s">
        <v>130</v>
      </c>
      <c r="D151" s="59" t="s">
        <v>131</v>
      </c>
      <c r="E151" s="251" t="s">
        <v>132</v>
      </c>
      <c r="F151" s="252"/>
    </row>
    <row r="152" spans="1:6" ht="15.95" customHeight="1" x14ac:dyDescent="0.2">
      <c r="A152" s="188" t="s">
        <v>133</v>
      </c>
      <c r="B152" s="188"/>
      <c r="C152" s="228"/>
      <c r="D152" s="228"/>
      <c r="E152" s="228"/>
      <c r="F152" s="228"/>
    </row>
    <row r="153" spans="1:6" ht="44.25" customHeight="1" x14ac:dyDescent="0.2">
      <c r="A153" s="188" t="s">
        <v>134</v>
      </c>
      <c r="B153" s="188"/>
      <c r="C153" s="22" t="s">
        <v>135</v>
      </c>
      <c r="D153" s="206" t="s">
        <v>136</v>
      </c>
      <c r="E153" s="206"/>
      <c r="F153" s="45" t="s">
        <v>137</v>
      </c>
    </row>
    <row r="154" spans="1:6" ht="21.95" customHeight="1" x14ac:dyDescent="0.2">
      <c r="A154" s="225" t="s">
        <v>138</v>
      </c>
      <c r="B154" s="225"/>
      <c r="C154" s="217"/>
      <c r="D154" s="217"/>
      <c r="E154" s="217"/>
      <c r="F154" s="217"/>
    </row>
    <row r="155" spans="1:6" ht="21.95" customHeight="1" x14ac:dyDescent="0.2">
      <c r="A155" s="225"/>
      <c r="B155" s="225"/>
      <c r="C155" s="217"/>
      <c r="D155" s="217"/>
      <c r="E155" s="217"/>
      <c r="F155" s="217"/>
    </row>
    <row r="156" spans="1:6" s="11" customFormat="1" ht="41.1" customHeight="1" x14ac:dyDescent="0.2">
      <c r="A156" s="240" t="s">
        <v>139</v>
      </c>
      <c r="B156" s="65" t="s">
        <v>140</v>
      </c>
      <c r="C156" s="38" t="s">
        <v>141</v>
      </c>
      <c r="D156" s="58" t="s">
        <v>142</v>
      </c>
      <c r="E156" s="58" t="s">
        <v>143</v>
      </c>
      <c r="F156" s="60" t="s">
        <v>144</v>
      </c>
    </row>
    <row r="157" spans="1:6" s="11" customFormat="1" ht="41.1" customHeight="1" x14ac:dyDescent="0.2">
      <c r="A157" s="241"/>
      <c r="B157" s="67" t="s">
        <v>145</v>
      </c>
      <c r="C157" s="64" t="s">
        <v>146</v>
      </c>
      <c r="D157" s="56" t="s">
        <v>147</v>
      </c>
      <c r="E157" s="57" t="s">
        <v>148</v>
      </c>
      <c r="F157" s="66" t="s">
        <v>149</v>
      </c>
    </row>
    <row r="158" spans="1:6" s="11" customFormat="1" ht="30" customHeight="1" x14ac:dyDescent="0.2">
      <c r="A158" s="242"/>
      <c r="B158" s="68" t="s">
        <v>150</v>
      </c>
    </row>
    <row r="159" spans="1:6" ht="30" customHeight="1" x14ac:dyDescent="0.2">
      <c r="A159" s="226" t="s">
        <v>151</v>
      </c>
      <c r="B159" s="227"/>
      <c r="C159" s="226"/>
      <c r="D159" s="226"/>
      <c r="E159" s="226"/>
      <c r="F159" s="227"/>
    </row>
    <row r="160" spans="1:6" ht="24" customHeight="1" x14ac:dyDescent="0.2">
      <c r="A160" s="175" t="s">
        <v>152</v>
      </c>
      <c r="B160" s="175"/>
      <c r="C160" s="217"/>
      <c r="D160" s="217"/>
      <c r="E160" s="217"/>
      <c r="F160" s="217"/>
    </row>
    <row r="161" spans="1:6" ht="30.95" customHeight="1" x14ac:dyDescent="0.2">
      <c r="A161" s="175" t="s">
        <v>153</v>
      </c>
      <c r="B161" s="175"/>
      <c r="C161" s="217"/>
      <c r="D161" s="217"/>
      <c r="E161" s="217"/>
      <c r="F161" s="217"/>
    </row>
    <row r="164" spans="1:6" ht="195" x14ac:dyDescent="0.2">
      <c r="A164" s="52" t="s">
        <v>154</v>
      </c>
    </row>
    <row r="165" spans="1:6" ht="15" x14ac:dyDescent="0.2">
      <c r="A165" s="52"/>
    </row>
  </sheetData>
  <sheetProtection selectLockedCells="1" selectUnlockedCells="1"/>
  <mergeCells count="124">
    <mergeCell ref="H6:I6"/>
    <mergeCell ref="A36:B36"/>
    <mergeCell ref="B16:C16"/>
    <mergeCell ref="E16:F16"/>
    <mergeCell ref="C36:F36"/>
    <mergeCell ref="E29:F29"/>
    <mergeCell ref="A156:A158"/>
    <mergeCell ref="A24:A25"/>
    <mergeCell ref="D30:E30"/>
    <mergeCell ref="E31:F31"/>
    <mergeCell ref="A42:B42"/>
    <mergeCell ref="C42:F42"/>
    <mergeCell ref="E151:F151"/>
    <mergeCell ref="A148:F148"/>
    <mergeCell ref="B81:D81"/>
    <mergeCell ref="E81:F81"/>
    <mergeCell ref="A86:F86"/>
    <mergeCell ref="B79:D79"/>
    <mergeCell ref="E79:F79"/>
    <mergeCell ref="B80:D80"/>
    <mergeCell ref="E80:F80"/>
    <mergeCell ref="B78:D78"/>
    <mergeCell ref="E78:F78"/>
    <mergeCell ref="B76:D76"/>
    <mergeCell ref="A161:B161"/>
    <mergeCell ref="C161:F161"/>
    <mergeCell ref="D24:E24"/>
    <mergeCell ref="A83:F83"/>
    <mergeCell ref="A84:F84"/>
    <mergeCell ref="A85:F85"/>
    <mergeCell ref="A87:F87"/>
    <mergeCell ref="A82:F82"/>
    <mergeCell ref="A64:F64"/>
    <mergeCell ref="A154:B155"/>
    <mergeCell ref="C154:F155"/>
    <mergeCell ref="A159:F159"/>
    <mergeCell ref="A160:B160"/>
    <mergeCell ref="C160:F160"/>
    <mergeCell ref="A152:B152"/>
    <mergeCell ref="C152:F152"/>
    <mergeCell ref="A153:B153"/>
    <mergeCell ref="D153:E153"/>
    <mergeCell ref="A149:F149"/>
    <mergeCell ref="A150:B150"/>
    <mergeCell ref="D150:F150"/>
    <mergeCell ref="A151:B151"/>
    <mergeCell ref="A145:F145"/>
    <mergeCell ref="A147:F147"/>
    <mergeCell ref="E76:F76"/>
    <mergeCell ref="B77:D77"/>
    <mergeCell ref="E77:F77"/>
    <mergeCell ref="B74:D74"/>
    <mergeCell ref="E74:F74"/>
    <mergeCell ref="B75:D75"/>
    <mergeCell ref="E75:F75"/>
    <mergeCell ref="A71:F71"/>
    <mergeCell ref="A68:F68"/>
    <mergeCell ref="A69:F69"/>
    <mergeCell ref="A70:F70"/>
    <mergeCell ref="A35:F35"/>
    <mergeCell ref="D37:F37"/>
    <mergeCell ref="A38:F38"/>
    <mergeCell ref="A39:B39"/>
    <mergeCell ref="C39:F39"/>
    <mergeCell ref="D32:F32"/>
    <mergeCell ref="A72:F72"/>
    <mergeCell ref="A73:F73"/>
    <mergeCell ref="A43:B43"/>
    <mergeCell ref="C43:D43"/>
    <mergeCell ref="E43:F43"/>
    <mergeCell ref="B60:F60"/>
    <mergeCell ref="A61:F61"/>
    <mergeCell ref="B62:F62"/>
    <mergeCell ref="B63:F63"/>
    <mergeCell ref="A66:F66"/>
    <mergeCell ref="A40:B40"/>
    <mergeCell ref="C40:F40"/>
    <mergeCell ref="A41:B41"/>
    <mergeCell ref="C41:F41"/>
    <mergeCell ref="A45:B47"/>
    <mergeCell ref="C45:D45"/>
    <mergeCell ref="E45:F45"/>
    <mergeCell ref="E46:F47"/>
    <mergeCell ref="A67:F67"/>
    <mergeCell ref="A65:F65"/>
    <mergeCell ref="E54:F54"/>
    <mergeCell ref="B55:F55"/>
    <mergeCell ref="E56:F56"/>
    <mergeCell ref="A57:F57"/>
    <mergeCell ref="B58:F58"/>
    <mergeCell ref="B59:F59"/>
    <mergeCell ref="A48:F48"/>
    <mergeCell ref="A49:F49"/>
    <mergeCell ref="A50:F50"/>
    <mergeCell ref="B51:F51"/>
    <mergeCell ref="B52:C52"/>
    <mergeCell ref="E52:F52"/>
    <mergeCell ref="A34:F34"/>
    <mergeCell ref="B12:F12"/>
    <mergeCell ref="B13:F13"/>
    <mergeCell ref="B19:F19"/>
    <mergeCell ref="B20:F20"/>
    <mergeCell ref="B21:F21"/>
    <mergeCell ref="B14:F14"/>
    <mergeCell ref="B15:F15"/>
    <mergeCell ref="A17:F17"/>
    <mergeCell ref="A26:A27"/>
    <mergeCell ref="D26:F26"/>
    <mergeCell ref="D27:F27"/>
    <mergeCell ref="A28:A30"/>
    <mergeCell ref="D23:F23"/>
    <mergeCell ref="D22:E22"/>
    <mergeCell ref="A1:A5"/>
    <mergeCell ref="B3:F3"/>
    <mergeCell ref="B4:F4"/>
    <mergeCell ref="B5:F5"/>
    <mergeCell ref="A18:F18"/>
    <mergeCell ref="A9:F9"/>
    <mergeCell ref="B10:F10"/>
    <mergeCell ref="B11:F11"/>
    <mergeCell ref="D6:F6"/>
    <mergeCell ref="D7:F7"/>
    <mergeCell ref="A8:F8"/>
    <mergeCell ref="A7:B7"/>
  </mergeCells>
  <printOptions horizontalCentered="1"/>
  <pageMargins left="0.15748031496062992" right="0.11811023622047245" top="0.47244094488188981" bottom="0.39370078740157483" header="0.47244094488188981" footer="0.39370078740157483"/>
  <pageSetup paperSize="9" scale="80" firstPageNumber="0" orientation="portrait" horizontalDpi="300" verticalDpi="300"/>
  <headerFooter alignWithMargins="0">
    <oddHeader>&amp;RΈντυπο Ε1</oddHeader>
    <oddFooter xml:space="preserve">&amp;LΈντυπο Ε1&amp;RΣελίδα &amp;P από &amp;N </oddFooter>
  </headerFooter>
  <rowBreaks count="1" manualBreakCount="1">
    <brk id="70"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1029" r:id="rId3" name="Πλαίσιο ελέγχου 375">
              <controlPr defaultSize="0" autoFill="0" autoLine="0" autoPict="0">
                <anchor moveWithCells="1" sizeWithCells="1">
                  <from>
                    <xdr:col>1</xdr:col>
                    <xdr:colOff>66675</xdr:colOff>
                    <xdr:row>22</xdr:row>
                    <xdr:rowOff>28575</xdr:rowOff>
                  </from>
                  <to>
                    <xdr:col>1</xdr:col>
                    <xdr:colOff>409575</xdr:colOff>
                    <xdr:row>22</xdr:row>
                    <xdr:rowOff>228600</xdr:rowOff>
                  </to>
                </anchor>
              </controlPr>
            </control>
          </mc:Choice>
        </mc:AlternateContent>
        <mc:AlternateContent xmlns:mc="http://schemas.openxmlformats.org/markup-compatibility/2006">
          <mc:Choice Requires="x14">
            <control shapeId="1030" r:id="rId4" name="Πλαίσιο ελέγχου 376">
              <controlPr defaultSize="0" autoFill="0" autoLine="0" autoPict="0">
                <anchor moveWithCells="1" sizeWithCells="1">
                  <from>
                    <xdr:col>2</xdr:col>
                    <xdr:colOff>66675</xdr:colOff>
                    <xdr:row>22</xdr:row>
                    <xdr:rowOff>28575</xdr:rowOff>
                  </from>
                  <to>
                    <xdr:col>2</xdr:col>
                    <xdr:colOff>409575</xdr:colOff>
                    <xdr:row>22</xdr:row>
                    <xdr:rowOff>228600</xdr:rowOff>
                  </to>
                </anchor>
              </controlPr>
            </control>
          </mc:Choice>
        </mc:AlternateContent>
        <mc:AlternateContent xmlns:mc="http://schemas.openxmlformats.org/markup-compatibility/2006">
          <mc:Choice Requires="x14">
            <control shapeId="1031" r:id="rId5" name="Πλαίσιο ελέγχου 381">
              <controlPr defaultSize="0" autoFill="0" autoLine="0" autoPict="0">
                <anchor moveWithCells="1" sizeWithCells="1">
                  <from>
                    <xdr:col>3</xdr:col>
                    <xdr:colOff>66675</xdr:colOff>
                    <xdr:row>22</xdr:row>
                    <xdr:rowOff>28575</xdr:rowOff>
                  </from>
                  <to>
                    <xdr:col>3</xdr:col>
                    <xdr:colOff>390525</xdr:colOff>
                    <xdr:row>22</xdr:row>
                    <xdr:rowOff>228600</xdr:rowOff>
                  </to>
                </anchor>
              </controlPr>
            </control>
          </mc:Choice>
        </mc:AlternateContent>
        <mc:AlternateContent xmlns:mc="http://schemas.openxmlformats.org/markup-compatibility/2006">
          <mc:Choice Requires="x14">
            <control shapeId="1036" r:id="rId6" name="Πλαίσιο ελέγχου 425">
              <controlPr defaultSize="0" autoFill="0" autoLine="0" autoPict="0">
                <anchor moveWithCells="1" sizeWithCells="1">
                  <from>
                    <xdr:col>0</xdr:col>
                    <xdr:colOff>114300</xdr:colOff>
                    <xdr:row>67</xdr:row>
                    <xdr:rowOff>9525</xdr:rowOff>
                  </from>
                  <to>
                    <xdr:col>0</xdr:col>
                    <xdr:colOff>457200</xdr:colOff>
                    <xdr:row>67</xdr:row>
                    <xdr:rowOff>161925</xdr:rowOff>
                  </to>
                </anchor>
              </controlPr>
            </control>
          </mc:Choice>
        </mc:AlternateContent>
        <mc:AlternateContent xmlns:mc="http://schemas.openxmlformats.org/markup-compatibility/2006">
          <mc:Choice Requires="x14">
            <control shapeId="1037" r:id="rId7" name="Πλαίσιο ελέγχου 426">
              <controlPr defaultSize="0" autoFill="0" autoLine="0" autoPict="0">
                <anchor moveWithCells="1" sizeWithCells="1">
                  <from>
                    <xdr:col>0</xdr:col>
                    <xdr:colOff>104775</xdr:colOff>
                    <xdr:row>68</xdr:row>
                    <xdr:rowOff>9525</xdr:rowOff>
                  </from>
                  <to>
                    <xdr:col>0</xdr:col>
                    <xdr:colOff>447675</xdr:colOff>
                    <xdr:row>68</xdr:row>
                    <xdr:rowOff>161925</xdr:rowOff>
                  </to>
                </anchor>
              </controlPr>
            </control>
          </mc:Choice>
        </mc:AlternateContent>
        <mc:AlternateContent xmlns:mc="http://schemas.openxmlformats.org/markup-compatibility/2006">
          <mc:Choice Requires="x14">
            <control shapeId="1038" r:id="rId8" name="Πλαίσιο ελέγχου 427">
              <controlPr defaultSize="0" autoFill="0" autoLine="0" autoPict="0">
                <anchor moveWithCells="1" sizeWithCells="1">
                  <from>
                    <xdr:col>0</xdr:col>
                    <xdr:colOff>695325</xdr:colOff>
                    <xdr:row>73</xdr:row>
                    <xdr:rowOff>142875</xdr:rowOff>
                  </from>
                  <to>
                    <xdr:col>0</xdr:col>
                    <xdr:colOff>1038225</xdr:colOff>
                    <xdr:row>73</xdr:row>
                    <xdr:rowOff>295275</xdr:rowOff>
                  </to>
                </anchor>
              </controlPr>
            </control>
          </mc:Choice>
        </mc:AlternateContent>
        <mc:AlternateContent xmlns:mc="http://schemas.openxmlformats.org/markup-compatibility/2006">
          <mc:Choice Requires="x14">
            <control shapeId="1039" r:id="rId9" name="Πλαίσιο ελέγχου 428">
              <controlPr defaultSize="0" autoFill="0" autoLine="0" autoPict="0">
                <anchor moveWithCells="1" sizeWithCells="1">
                  <from>
                    <xdr:col>0</xdr:col>
                    <xdr:colOff>695325</xdr:colOff>
                    <xdr:row>74</xdr:row>
                    <xdr:rowOff>142875</xdr:rowOff>
                  </from>
                  <to>
                    <xdr:col>0</xdr:col>
                    <xdr:colOff>1038225</xdr:colOff>
                    <xdr:row>74</xdr:row>
                    <xdr:rowOff>295275</xdr:rowOff>
                  </to>
                </anchor>
              </controlPr>
            </control>
          </mc:Choice>
        </mc:AlternateContent>
        <mc:AlternateContent xmlns:mc="http://schemas.openxmlformats.org/markup-compatibility/2006">
          <mc:Choice Requires="x14">
            <control shapeId="1041" r:id="rId10" name="Πλαίσιο ελέγχου 432">
              <controlPr defaultSize="0" autoFill="0" autoLine="0" autoPict="0">
                <anchor moveWithCells="1" sizeWithCells="1">
                  <from>
                    <xdr:col>0</xdr:col>
                    <xdr:colOff>695325</xdr:colOff>
                    <xdr:row>77</xdr:row>
                    <xdr:rowOff>0</xdr:rowOff>
                  </from>
                  <to>
                    <xdr:col>0</xdr:col>
                    <xdr:colOff>1038225</xdr:colOff>
                    <xdr:row>77</xdr:row>
                    <xdr:rowOff>0</xdr:rowOff>
                  </to>
                </anchor>
              </controlPr>
            </control>
          </mc:Choice>
        </mc:AlternateContent>
        <mc:AlternateContent xmlns:mc="http://schemas.openxmlformats.org/markup-compatibility/2006">
          <mc:Choice Requires="x14">
            <control shapeId="1042" r:id="rId11" name="Πλαίσιο ελέγχου 440">
              <controlPr defaultSize="0" autoFill="0" autoLine="0" autoPict="0">
                <anchor moveWithCells="1" sizeWithCells="1">
                  <from>
                    <xdr:col>2</xdr:col>
                    <xdr:colOff>66675</xdr:colOff>
                    <xdr:row>149</xdr:row>
                    <xdr:rowOff>38100</xdr:rowOff>
                  </from>
                  <to>
                    <xdr:col>2</xdr:col>
                    <xdr:colOff>409575</xdr:colOff>
                    <xdr:row>149</xdr:row>
                    <xdr:rowOff>190500</xdr:rowOff>
                  </to>
                </anchor>
              </controlPr>
            </control>
          </mc:Choice>
        </mc:AlternateContent>
        <mc:AlternateContent xmlns:mc="http://schemas.openxmlformats.org/markup-compatibility/2006">
          <mc:Choice Requires="x14">
            <control shapeId="1044" r:id="rId12" name="Πλαίσιο ελέγχου 442">
              <controlPr defaultSize="0" autoFill="0" autoLine="0" autoPict="0">
                <anchor moveWithCells="1" sizeWithCells="1">
                  <from>
                    <xdr:col>3</xdr:col>
                    <xdr:colOff>66675</xdr:colOff>
                    <xdr:row>149</xdr:row>
                    <xdr:rowOff>38100</xdr:rowOff>
                  </from>
                  <to>
                    <xdr:col>3</xdr:col>
                    <xdr:colOff>390525</xdr:colOff>
                    <xdr:row>149</xdr:row>
                    <xdr:rowOff>190500</xdr:rowOff>
                  </to>
                </anchor>
              </controlPr>
            </control>
          </mc:Choice>
        </mc:AlternateContent>
        <mc:AlternateContent xmlns:mc="http://schemas.openxmlformats.org/markup-compatibility/2006">
          <mc:Choice Requires="x14">
            <control shapeId="1048" r:id="rId13" name="Πλαίσιο ελέγχου 446">
              <controlPr defaultSize="0" autoFill="0" autoLine="0" autoPict="0">
                <anchor moveWithCells="1" sizeWithCells="1">
                  <from>
                    <xdr:col>2</xdr:col>
                    <xdr:colOff>66675</xdr:colOff>
                    <xdr:row>150</xdr:row>
                    <xdr:rowOff>28575</xdr:rowOff>
                  </from>
                  <to>
                    <xdr:col>2</xdr:col>
                    <xdr:colOff>409575</xdr:colOff>
                    <xdr:row>150</xdr:row>
                    <xdr:rowOff>180975</xdr:rowOff>
                  </to>
                </anchor>
              </controlPr>
            </control>
          </mc:Choice>
        </mc:AlternateContent>
        <mc:AlternateContent xmlns:mc="http://schemas.openxmlformats.org/markup-compatibility/2006">
          <mc:Choice Requires="x14">
            <control shapeId="1049" r:id="rId14" name="Πλαίσιο ελέγχου 448">
              <controlPr defaultSize="0" autoFill="0" autoLine="0" autoPict="0">
                <anchor moveWithCells="1" sizeWithCells="1">
                  <from>
                    <xdr:col>3</xdr:col>
                    <xdr:colOff>66675</xdr:colOff>
                    <xdr:row>150</xdr:row>
                    <xdr:rowOff>104775</xdr:rowOff>
                  </from>
                  <to>
                    <xdr:col>3</xdr:col>
                    <xdr:colOff>390525</xdr:colOff>
                    <xdr:row>150</xdr:row>
                    <xdr:rowOff>257175</xdr:rowOff>
                  </to>
                </anchor>
              </controlPr>
            </control>
          </mc:Choice>
        </mc:AlternateContent>
        <mc:AlternateContent xmlns:mc="http://schemas.openxmlformats.org/markup-compatibility/2006">
          <mc:Choice Requires="x14">
            <control shapeId="1050" r:id="rId15" name="Πλαίσιο ελέγχου 449">
              <controlPr defaultSize="0" autoFill="0" autoLine="0" autoPict="0">
                <anchor moveWithCells="1" sizeWithCells="1">
                  <from>
                    <xdr:col>3</xdr:col>
                    <xdr:colOff>66675</xdr:colOff>
                    <xdr:row>150</xdr:row>
                    <xdr:rowOff>104775</xdr:rowOff>
                  </from>
                  <to>
                    <xdr:col>3</xdr:col>
                    <xdr:colOff>390525</xdr:colOff>
                    <xdr:row>150</xdr:row>
                    <xdr:rowOff>257175</xdr:rowOff>
                  </to>
                </anchor>
              </controlPr>
            </control>
          </mc:Choice>
        </mc:AlternateContent>
        <mc:AlternateContent xmlns:mc="http://schemas.openxmlformats.org/markup-compatibility/2006">
          <mc:Choice Requires="x14">
            <control shapeId="1051" r:id="rId16" name="Πλαίσιο ελέγχου 450">
              <controlPr defaultSize="0" autoFill="0" autoLine="0" autoPict="0">
                <anchor moveWithCells="1" sizeWithCells="1">
                  <from>
                    <xdr:col>2</xdr:col>
                    <xdr:colOff>47625</xdr:colOff>
                    <xdr:row>152</xdr:row>
                    <xdr:rowOff>123825</xdr:rowOff>
                  </from>
                  <to>
                    <xdr:col>2</xdr:col>
                    <xdr:colOff>390525</xdr:colOff>
                    <xdr:row>152</xdr:row>
                    <xdr:rowOff>276225</xdr:rowOff>
                  </to>
                </anchor>
              </controlPr>
            </control>
          </mc:Choice>
        </mc:AlternateContent>
        <mc:AlternateContent xmlns:mc="http://schemas.openxmlformats.org/markup-compatibility/2006">
          <mc:Choice Requires="x14">
            <control shapeId="1052" r:id="rId17" name="Πλαίσιο ελέγχου 451">
              <controlPr defaultSize="0" autoFill="0" autoLine="0" autoPict="0">
                <anchor moveWithCells="1" sizeWithCells="1">
                  <from>
                    <xdr:col>3</xdr:col>
                    <xdr:colOff>38100</xdr:colOff>
                    <xdr:row>152</xdr:row>
                    <xdr:rowOff>142875</xdr:rowOff>
                  </from>
                  <to>
                    <xdr:col>3</xdr:col>
                    <xdr:colOff>371475</xdr:colOff>
                    <xdr:row>152</xdr:row>
                    <xdr:rowOff>295275</xdr:rowOff>
                  </to>
                </anchor>
              </controlPr>
            </control>
          </mc:Choice>
        </mc:AlternateContent>
        <mc:AlternateContent xmlns:mc="http://schemas.openxmlformats.org/markup-compatibility/2006">
          <mc:Choice Requires="x14">
            <control shapeId="1053" r:id="rId18" name="Πλαίσιο ελέγχου 452">
              <controlPr defaultSize="0" autoFill="0" autoLine="0" autoPict="0">
                <anchor moveWithCells="1" sizeWithCells="1">
                  <from>
                    <xdr:col>5</xdr:col>
                    <xdr:colOff>76200</xdr:colOff>
                    <xdr:row>152</xdr:row>
                    <xdr:rowOff>66675</xdr:rowOff>
                  </from>
                  <to>
                    <xdr:col>5</xdr:col>
                    <xdr:colOff>419100</xdr:colOff>
                    <xdr:row>152</xdr:row>
                    <xdr:rowOff>219075</xdr:rowOff>
                  </to>
                </anchor>
              </controlPr>
            </control>
          </mc:Choice>
        </mc:AlternateContent>
        <mc:AlternateContent xmlns:mc="http://schemas.openxmlformats.org/markup-compatibility/2006">
          <mc:Choice Requires="x14">
            <control shapeId="1054" r:id="rId19" name="Πλαίσιο ελέγχου 461">
              <controlPr defaultSize="0" autoFill="0" autoLine="0" autoPict="0">
                <anchor moveWithCells="1" sizeWithCells="1">
                  <from>
                    <xdr:col>0</xdr:col>
                    <xdr:colOff>695325</xdr:colOff>
                    <xdr:row>75</xdr:row>
                    <xdr:rowOff>142875</xdr:rowOff>
                  </from>
                  <to>
                    <xdr:col>0</xdr:col>
                    <xdr:colOff>1038225</xdr:colOff>
                    <xdr:row>75</xdr:row>
                    <xdr:rowOff>295275</xdr:rowOff>
                  </to>
                </anchor>
              </controlPr>
            </control>
          </mc:Choice>
        </mc:AlternateContent>
        <mc:AlternateContent xmlns:mc="http://schemas.openxmlformats.org/markup-compatibility/2006">
          <mc:Choice Requires="x14">
            <control shapeId="1055" r:id="rId20" name="Πλαίσιο ελέγχου 462">
              <controlPr defaultSize="0" autoFill="0" autoLine="0" autoPict="0">
                <anchor moveWithCells="1" sizeWithCells="1">
                  <from>
                    <xdr:col>0</xdr:col>
                    <xdr:colOff>695325</xdr:colOff>
                    <xdr:row>76</xdr:row>
                    <xdr:rowOff>142875</xdr:rowOff>
                  </from>
                  <to>
                    <xdr:col>0</xdr:col>
                    <xdr:colOff>1038225</xdr:colOff>
                    <xdr:row>76</xdr:row>
                    <xdr:rowOff>295275</xdr:rowOff>
                  </to>
                </anchor>
              </controlPr>
            </control>
          </mc:Choice>
        </mc:AlternateContent>
        <mc:AlternateContent xmlns:mc="http://schemas.openxmlformats.org/markup-compatibility/2006">
          <mc:Choice Requires="x14">
            <control shapeId="1056" r:id="rId21" name="Πλαίσιο ελέγχου 463">
              <controlPr defaultSize="0" autoFill="0" autoLine="0" autoPict="0">
                <anchor moveWithCells="1" sizeWithCells="1">
                  <from>
                    <xdr:col>0</xdr:col>
                    <xdr:colOff>695325</xdr:colOff>
                    <xdr:row>80</xdr:row>
                    <xdr:rowOff>142875</xdr:rowOff>
                  </from>
                  <to>
                    <xdr:col>0</xdr:col>
                    <xdr:colOff>1038225</xdr:colOff>
                    <xdr:row>80</xdr:row>
                    <xdr:rowOff>295275</xdr:rowOff>
                  </to>
                </anchor>
              </controlPr>
            </control>
          </mc:Choice>
        </mc:AlternateContent>
        <mc:AlternateContent xmlns:mc="http://schemas.openxmlformats.org/markup-compatibility/2006">
          <mc:Choice Requires="x14">
            <control shapeId="1057" r:id="rId22" name="Πλαίσιο ελέγχου 465">
              <controlPr defaultSize="0" autoFill="0" autoLine="0" autoPict="0">
                <anchor moveWithCells="1" sizeWithCells="1">
                  <from>
                    <xdr:col>0</xdr:col>
                    <xdr:colOff>695325</xdr:colOff>
                    <xdr:row>79</xdr:row>
                    <xdr:rowOff>142875</xdr:rowOff>
                  </from>
                  <to>
                    <xdr:col>0</xdr:col>
                    <xdr:colOff>1038225</xdr:colOff>
                    <xdr:row>79</xdr:row>
                    <xdr:rowOff>295275</xdr:rowOff>
                  </to>
                </anchor>
              </controlPr>
            </control>
          </mc:Choice>
        </mc:AlternateContent>
        <mc:AlternateContent xmlns:mc="http://schemas.openxmlformats.org/markup-compatibility/2006">
          <mc:Choice Requires="x14">
            <control shapeId="1063" r:id="rId23" name="Πλαίσιο ελέγχου 414">
              <controlPr defaultSize="0" autoFill="0" autoLine="0" autoPict="0">
                <anchor moveWithCells="1" sizeWithCells="1">
                  <from>
                    <xdr:col>0</xdr:col>
                    <xdr:colOff>161925</xdr:colOff>
                    <xdr:row>37</xdr:row>
                    <xdr:rowOff>9525</xdr:rowOff>
                  </from>
                  <to>
                    <xdr:col>0</xdr:col>
                    <xdr:colOff>504825</xdr:colOff>
                    <xdr:row>37</xdr:row>
                    <xdr:rowOff>161925</xdr:rowOff>
                  </to>
                </anchor>
              </controlPr>
            </control>
          </mc:Choice>
        </mc:AlternateContent>
        <mc:AlternateContent xmlns:mc="http://schemas.openxmlformats.org/markup-compatibility/2006">
          <mc:Choice Requires="x14">
            <control shapeId="1064" r:id="rId24" name="Πλαίσιο ελέγχου 415">
              <controlPr defaultSize="0" autoFill="0" autoLine="0" autoPict="0">
                <anchor moveWithCells="1" sizeWithCells="1">
                  <from>
                    <xdr:col>2</xdr:col>
                    <xdr:colOff>152400</xdr:colOff>
                    <xdr:row>44</xdr:row>
                    <xdr:rowOff>85725</xdr:rowOff>
                  </from>
                  <to>
                    <xdr:col>2</xdr:col>
                    <xdr:colOff>495300</xdr:colOff>
                    <xdr:row>44</xdr:row>
                    <xdr:rowOff>238125</xdr:rowOff>
                  </to>
                </anchor>
              </controlPr>
            </control>
          </mc:Choice>
        </mc:AlternateContent>
        <mc:AlternateContent xmlns:mc="http://schemas.openxmlformats.org/markup-compatibility/2006">
          <mc:Choice Requires="x14">
            <control shapeId="1065" r:id="rId25" name="Πλαίσιο ελέγχου 416">
              <controlPr defaultSize="0" autoFill="0" autoLine="0" autoPict="0">
                <anchor moveWithCells="1" sizeWithCells="1">
                  <from>
                    <xdr:col>4</xdr:col>
                    <xdr:colOff>152400</xdr:colOff>
                    <xdr:row>44</xdr:row>
                    <xdr:rowOff>85725</xdr:rowOff>
                  </from>
                  <to>
                    <xdr:col>4</xdr:col>
                    <xdr:colOff>485775</xdr:colOff>
                    <xdr:row>44</xdr:row>
                    <xdr:rowOff>238125</xdr:rowOff>
                  </to>
                </anchor>
              </controlPr>
            </control>
          </mc:Choice>
        </mc:AlternateContent>
        <mc:AlternateContent xmlns:mc="http://schemas.openxmlformats.org/markup-compatibility/2006">
          <mc:Choice Requires="x14">
            <control shapeId="1071" r:id="rId26" name="Πλαίσιο ελέγχου 375">
              <controlPr defaultSize="0" autoFill="0" autoLine="0" autoPict="0">
                <anchor moveWithCells="1" sizeWithCells="1">
                  <from>
                    <xdr:col>1</xdr:col>
                    <xdr:colOff>66675</xdr:colOff>
                    <xdr:row>23</xdr:row>
                    <xdr:rowOff>9525</xdr:rowOff>
                  </from>
                  <to>
                    <xdr:col>1</xdr:col>
                    <xdr:colOff>409575</xdr:colOff>
                    <xdr:row>23</xdr:row>
                    <xdr:rowOff>190500</xdr:rowOff>
                  </to>
                </anchor>
              </controlPr>
            </control>
          </mc:Choice>
        </mc:AlternateContent>
        <mc:AlternateContent xmlns:mc="http://schemas.openxmlformats.org/markup-compatibility/2006">
          <mc:Choice Requires="x14">
            <control shapeId="1072" r:id="rId27" name="Πλαίσιο ελέγχου 376">
              <controlPr defaultSize="0" autoFill="0" autoLine="0" autoPict="0">
                <anchor moveWithCells="1" sizeWithCells="1">
                  <from>
                    <xdr:col>2</xdr:col>
                    <xdr:colOff>66675</xdr:colOff>
                    <xdr:row>23</xdr:row>
                    <xdr:rowOff>9525</xdr:rowOff>
                  </from>
                  <to>
                    <xdr:col>2</xdr:col>
                    <xdr:colOff>409575</xdr:colOff>
                    <xdr:row>23</xdr:row>
                    <xdr:rowOff>219075</xdr:rowOff>
                  </to>
                </anchor>
              </controlPr>
            </control>
          </mc:Choice>
        </mc:AlternateContent>
        <mc:AlternateContent xmlns:mc="http://schemas.openxmlformats.org/markup-compatibility/2006">
          <mc:Choice Requires="x14">
            <control shapeId="1073" r:id="rId28" name="Πλαίσιο ελέγχου 381">
              <controlPr defaultSize="0" autoFill="0" autoLine="0" autoPict="0">
                <anchor moveWithCells="1" sizeWithCells="1">
                  <from>
                    <xdr:col>3</xdr:col>
                    <xdr:colOff>66675</xdr:colOff>
                    <xdr:row>23</xdr:row>
                    <xdr:rowOff>9525</xdr:rowOff>
                  </from>
                  <to>
                    <xdr:col>3</xdr:col>
                    <xdr:colOff>390525</xdr:colOff>
                    <xdr:row>23</xdr:row>
                    <xdr:rowOff>219075</xdr:rowOff>
                  </to>
                </anchor>
              </controlPr>
            </control>
          </mc:Choice>
        </mc:AlternateContent>
        <mc:AlternateContent xmlns:mc="http://schemas.openxmlformats.org/markup-compatibility/2006">
          <mc:Choice Requires="x14">
            <control shapeId="1079" r:id="rId29" name="Πλαίσιο ελέγχου 375">
              <controlPr defaultSize="0" autoFill="0" autoLine="0" autoPict="0">
                <anchor moveWithCells="1" sizeWithCells="1">
                  <from>
                    <xdr:col>1</xdr:col>
                    <xdr:colOff>66675</xdr:colOff>
                    <xdr:row>22</xdr:row>
                    <xdr:rowOff>28575</xdr:rowOff>
                  </from>
                  <to>
                    <xdr:col>1</xdr:col>
                    <xdr:colOff>409575</xdr:colOff>
                    <xdr:row>22</xdr:row>
                    <xdr:rowOff>228600</xdr:rowOff>
                  </to>
                </anchor>
              </controlPr>
            </control>
          </mc:Choice>
        </mc:AlternateContent>
        <mc:AlternateContent xmlns:mc="http://schemas.openxmlformats.org/markup-compatibility/2006">
          <mc:Choice Requires="x14">
            <control shapeId="1080" r:id="rId30" name="Πλαίσιο ελέγχου 375">
              <controlPr defaultSize="0" autoFill="0" autoLine="0" autoPict="0">
                <anchor moveWithCells="1" sizeWithCells="1">
                  <from>
                    <xdr:col>2</xdr:col>
                    <xdr:colOff>66675</xdr:colOff>
                    <xdr:row>22</xdr:row>
                    <xdr:rowOff>28575</xdr:rowOff>
                  </from>
                  <to>
                    <xdr:col>2</xdr:col>
                    <xdr:colOff>409575</xdr:colOff>
                    <xdr:row>22</xdr:row>
                    <xdr:rowOff>228600</xdr:rowOff>
                  </to>
                </anchor>
              </controlPr>
            </control>
          </mc:Choice>
        </mc:AlternateContent>
        <mc:AlternateContent xmlns:mc="http://schemas.openxmlformats.org/markup-compatibility/2006">
          <mc:Choice Requires="x14">
            <control shapeId="1081" r:id="rId31" name="Πλαίσιο ελέγχου 375">
              <controlPr defaultSize="0" autoFill="0" autoLine="0" autoPict="0">
                <anchor moveWithCells="1" sizeWithCells="1">
                  <from>
                    <xdr:col>3</xdr:col>
                    <xdr:colOff>66675</xdr:colOff>
                    <xdr:row>22</xdr:row>
                    <xdr:rowOff>28575</xdr:rowOff>
                  </from>
                  <to>
                    <xdr:col>3</xdr:col>
                    <xdr:colOff>409575</xdr:colOff>
                    <xdr:row>22</xdr:row>
                    <xdr:rowOff>228600</xdr:rowOff>
                  </to>
                </anchor>
              </controlPr>
            </control>
          </mc:Choice>
        </mc:AlternateContent>
        <mc:AlternateContent xmlns:mc="http://schemas.openxmlformats.org/markup-compatibility/2006">
          <mc:Choice Requires="x14">
            <control shapeId="1082" r:id="rId32" name="Πλαίσιο ελέγχου 375">
              <controlPr defaultSize="0" autoFill="0" autoLine="0" autoPict="0">
                <anchor moveWithCells="1" sizeWithCells="1">
                  <from>
                    <xdr:col>5</xdr:col>
                    <xdr:colOff>66675</xdr:colOff>
                    <xdr:row>23</xdr:row>
                    <xdr:rowOff>9525</xdr:rowOff>
                  </from>
                  <to>
                    <xdr:col>5</xdr:col>
                    <xdr:colOff>409575</xdr:colOff>
                    <xdr:row>23</xdr:row>
                    <xdr:rowOff>219075</xdr:rowOff>
                  </to>
                </anchor>
              </controlPr>
            </control>
          </mc:Choice>
        </mc:AlternateContent>
        <mc:AlternateContent xmlns:mc="http://schemas.openxmlformats.org/markup-compatibility/2006">
          <mc:Choice Requires="x14">
            <control shapeId="1087" r:id="rId33" name="Πλαίσιο ελέγχου 461">
              <controlPr defaultSize="0" autoFill="0" autoLine="0" autoPict="0">
                <anchor moveWithCells="1" sizeWithCells="1">
                  <from>
                    <xdr:col>0</xdr:col>
                    <xdr:colOff>714375</xdr:colOff>
                    <xdr:row>78</xdr:row>
                    <xdr:rowOff>66675</xdr:rowOff>
                  </from>
                  <to>
                    <xdr:col>0</xdr:col>
                    <xdr:colOff>1076325</xdr:colOff>
                    <xdr:row>78</xdr:row>
                    <xdr:rowOff>180975</xdr:rowOff>
                  </to>
                </anchor>
              </controlPr>
            </control>
          </mc:Choice>
        </mc:AlternateContent>
        <mc:AlternateContent xmlns:mc="http://schemas.openxmlformats.org/markup-compatibility/2006">
          <mc:Choice Requires="x14">
            <control shapeId="1100" r:id="rId34" name="Πλαίσιο ελέγχου 375">
              <controlPr defaultSize="0" autoFill="0" autoLine="0" autoPict="0">
                <anchor moveWithCells="1" sizeWithCells="1">
                  <from>
                    <xdr:col>1</xdr:col>
                    <xdr:colOff>66675</xdr:colOff>
                    <xdr:row>21</xdr:row>
                    <xdr:rowOff>28575</xdr:rowOff>
                  </from>
                  <to>
                    <xdr:col>1</xdr:col>
                    <xdr:colOff>409575</xdr:colOff>
                    <xdr:row>21</xdr:row>
                    <xdr:rowOff>228600</xdr:rowOff>
                  </to>
                </anchor>
              </controlPr>
            </control>
          </mc:Choice>
        </mc:AlternateContent>
        <mc:AlternateContent xmlns:mc="http://schemas.openxmlformats.org/markup-compatibility/2006">
          <mc:Choice Requires="x14">
            <control shapeId="1101" r:id="rId35" name="Πλαίσιο ελέγχου 375">
              <controlPr defaultSize="0" autoFill="0" autoLine="0" autoPict="0">
                <anchor moveWithCells="1" sizeWithCells="1">
                  <from>
                    <xdr:col>2</xdr:col>
                    <xdr:colOff>66675</xdr:colOff>
                    <xdr:row>21</xdr:row>
                    <xdr:rowOff>28575</xdr:rowOff>
                  </from>
                  <to>
                    <xdr:col>2</xdr:col>
                    <xdr:colOff>409575</xdr:colOff>
                    <xdr:row>21</xdr:row>
                    <xdr:rowOff>228600</xdr:rowOff>
                  </to>
                </anchor>
              </controlPr>
            </control>
          </mc:Choice>
        </mc:AlternateContent>
        <mc:AlternateContent xmlns:mc="http://schemas.openxmlformats.org/markup-compatibility/2006">
          <mc:Choice Requires="x14">
            <control shapeId="1102" r:id="rId36" name="Πλαίσιο ελέγχου 375">
              <controlPr defaultSize="0" autoFill="0" autoLine="0" autoPict="0">
                <anchor moveWithCells="1" sizeWithCells="1">
                  <from>
                    <xdr:col>3</xdr:col>
                    <xdr:colOff>66675</xdr:colOff>
                    <xdr:row>21</xdr:row>
                    <xdr:rowOff>28575</xdr:rowOff>
                  </from>
                  <to>
                    <xdr:col>3</xdr:col>
                    <xdr:colOff>409575</xdr:colOff>
                    <xdr:row>21</xdr:row>
                    <xdr:rowOff>228600</xdr:rowOff>
                  </to>
                </anchor>
              </controlPr>
            </control>
          </mc:Choice>
        </mc:AlternateContent>
        <mc:AlternateContent xmlns:mc="http://schemas.openxmlformats.org/markup-compatibility/2006">
          <mc:Choice Requires="x14">
            <control shapeId="1103" r:id="rId37" name="Πλαίσιο ελέγχου 375">
              <controlPr defaultSize="0" autoFill="0" autoLine="0" autoPict="0">
                <anchor moveWithCells="1" sizeWithCells="1">
                  <from>
                    <xdr:col>1</xdr:col>
                    <xdr:colOff>47625</xdr:colOff>
                    <xdr:row>25</xdr:row>
                    <xdr:rowOff>0</xdr:rowOff>
                  </from>
                  <to>
                    <xdr:col>1</xdr:col>
                    <xdr:colOff>390525</xdr:colOff>
                    <xdr:row>25</xdr:row>
                    <xdr:rowOff>238125</xdr:rowOff>
                  </to>
                </anchor>
              </controlPr>
            </control>
          </mc:Choice>
        </mc:AlternateContent>
        <mc:AlternateContent xmlns:mc="http://schemas.openxmlformats.org/markup-compatibility/2006">
          <mc:Choice Requires="x14">
            <control shapeId="1104" r:id="rId38" name="Πλαίσιο ελέγχου 375">
              <controlPr defaultSize="0" autoFill="0" autoLine="0" autoPict="0">
                <anchor moveWithCells="1" sizeWithCells="1">
                  <from>
                    <xdr:col>1</xdr:col>
                    <xdr:colOff>47625</xdr:colOff>
                    <xdr:row>26</xdr:row>
                    <xdr:rowOff>0</xdr:rowOff>
                  </from>
                  <to>
                    <xdr:col>1</xdr:col>
                    <xdr:colOff>390525</xdr:colOff>
                    <xdr:row>26</xdr:row>
                    <xdr:rowOff>238125</xdr:rowOff>
                  </to>
                </anchor>
              </controlPr>
            </control>
          </mc:Choice>
        </mc:AlternateContent>
        <mc:AlternateContent xmlns:mc="http://schemas.openxmlformats.org/markup-compatibility/2006">
          <mc:Choice Requires="x14">
            <control shapeId="1105" r:id="rId39" name="Πλαίσιο ελέγχου 375">
              <controlPr defaultSize="0" autoFill="0" autoLine="0" autoPict="0">
                <anchor moveWithCells="1" sizeWithCells="1">
                  <from>
                    <xdr:col>2</xdr:col>
                    <xdr:colOff>47625</xdr:colOff>
                    <xdr:row>25</xdr:row>
                    <xdr:rowOff>66675</xdr:rowOff>
                  </from>
                  <to>
                    <xdr:col>2</xdr:col>
                    <xdr:colOff>390525</xdr:colOff>
                    <xdr:row>25</xdr:row>
                    <xdr:rowOff>304800</xdr:rowOff>
                  </to>
                </anchor>
              </controlPr>
            </control>
          </mc:Choice>
        </mc:AlternateContent>
        <mc:AlternateContent xmlns:mc="http://schemas.openxmlformats.org/markup-compatibility/2006">
          <mc:Choice Requires="x14">
            <control shapeId="1106" r:id="rId40" name="Πλαίσιο ελέγχου 375">
              <controlPr defaultSize="0" autoFill="0" autoLine="0" autoPict="0">
                <anchor moveWithCells="1" sizeWithCells="1">
                  <from>
                    <xdr:col>2</xdr:col>
                    <xdr:colOff>76200</xdr:colOff>
                    <xdr:row>26</xdr:row>
                    <xdr:rowOff>47625</xdr:rowOff>
                  </from>
                  <to>
                    <xdr:col>2</xdr:col>
                    <xdr:colOff>419100</xdr:colOff>
                    <xdr:row>26</xdr:row>
                    <xdr:rowOff>295275</xdr:rowOff>
                  </to>
                </anchor>
              </controlPr>
            </control>
          </mc:Choice>
        </mc:AlternateContent>
        <mc:AlternateContent xmlns:mc="http://schemas.openxmlformats.org/markup-compatibility/2006">
          <mc:Choice Requires="x14">
            <control shapeId="1107" r:id="rId41" name="Πλαίσιο ελέγχου 375">
              <controlPr defaultSize="0" autoFill="0" autoLine="0" autoPict="0">
                <anchor moveWithCells="1" sizeWithCells="1">
                  <from>
                    <xdr:col>3</xdr:col>
                    <xdr:colOff>38100</xdr:colOff>
                    <xdr:row>25</xdr:row>
                    <xdr:rowOff>85725</xdr:rowOff>
                  </from>
                  <to>
                    <xdr:col>3</xdr:col>
                    <xdr:colOff>381000</xdr:colOff>
                    <xdr:row>25</xdr:row>
                    <xdr:rowOff>333375</xdr:rowOff>
                  </to>
                </anchor>
              </controlPr>
            </control>
          </mc:Choice>
        </mc:AlternateContent>
        <mc:AlternateContent xmlns:mc="http://schemas.openxmlformats.org/markup-compatibility/2006">
          <mc:Choice Requires="x14">
            <control shapeId="1108" r:id="rId42" name="Πλαίσιο ελέγχου 375">
              <controlPr defaultSize="0" autoFill="0" autoLine="0" autoPict="0">
                <anchor moveWithCells="1" sizeWithCells="1">
                  <from>
                    <xdr:col>3</xdr:col>
                    <xdr:colOff>66675</xdr:colOff>
                    <xdr:row>26</xdr:row>
                    <xdr:rowOff>66675</xdr:rowOff>
                  </from>
                  <to>
                    <xdr:col>3</xdr:col>
                    <xdr:colOff>409575</xdr:colOff>
                    <xdr:row>26</xdr:row>
                    <xdr:rowOff>304800</xdr:rowOff>
                  </to>
                </anchor>
              </controlPr>
            </control>
          </mc:Choice>
        </mc:AlternateContent>
        <mc:AlternateContent xmlns:mc="http://schemas.openxmlformats.org/markup-compatibility/2006">
          <mc:Choice Requires="x14">
            <control shapeId="1109" r:id="rId43" name="Πλαίσιο ελέγχου 375">
              <controlPr defaultSize="0" autoFill="0" autoLine="0" autoPict="0">
                <anchor moveWithCells="1" sizeWithCells="1">
                  <from>
                    <xdr:col>1</xdr:col>
                    <xdr:colOff>47625</xdr:colOff>
                    <xdr:row>28</xdr:row>
                    <xdr:rowOff>47625</xdr:rowOff>
                  </from>
                  <to>
                    <xdr:col>1</xdr:col>
                    <xdr:colOff>390525</xdr:colOff>
                    <xdr:row>28</xdr:row>
                    <xdr:rowOff>342900</xdr:rowOff>
                  </to>
                </anchor>
              </controlPr>
            </control>
          </mc:Choice>
        </mc:AlternateContent>
        <mc:AlternateContent xmlns:mc="http://schemas.openxmlformats.org/markup-compatibility/2006">
          <mc:Choice Requires="x14">
            <control shapeId="1110" r:id="rId44" name="Πλαίσιο ελέγχου 375">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1" r:id="rId45" name="Πλαίσιο ελέγχου 375">
              <controlPr defaultSize="0" autoFill="0" autoLine="0" autoPict="0">
                <anchor moveWithCells="1" sizeWithCells="1">
                  <from>
                    <xdr:col>2</xdr:col>
                    <xdr:colOff>66675</xdr:colOff>
                    <xdr:row>27</xdr:row>
                    <xdr:rowOff>66675</xdr:rowOff>
                  </from>
                  <to>
                    <xdr:col>2</xdr:col>
                    <xdr:colOff>409575</xdr:colOff>
                    <xdr:row>27</xdr:row>
                    <xdr:rowOff>276225</xdr:rowOff>
                  </to>
                </anchor>
              </controlPr>
            </control>
          </mc:Choice>
        </mc:AlternateContent>
        <mc:AlternateContent xmlns:mc="http://schemas.openxmlformats.org/markup-compatibility/2006">
          <mc:Choice Requires="x14">
            <control shapeId="1112" r:id="rId46" name="Πλαίσιο ελέγχου 375">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3" r:id="rId47" name="Πλαίσιο ελέγχου 375">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4" r:id="rId48" name="Πλαίσιο ελέγχου 375">
              <controlPr defaultSize="0" autoFill="0" autoLine="0" autoPict="0">
                <anchor moveWithCells="1" sizeWithCells="1">
                  <from>
                    <xdr:col>3</xdr:col>
                    <xdr:colOff>47625</xdr:colOff>
                    <xdr:row>27</xdr:row>
                    <xdr:rowOff>47625</xdr:rowOff>
                  </from>
                  <to>
                    <xdr:col>3</xdr:col>
                    <xdr:colOff>390525</xdr:colOff>
                    <xdr:row>27</xdr:row>
                    <xdr:rowOff>295275</xdr:rowOff>
                  </to>
                </anchor>
              </controlPr>
            </control>
          </mc:Choice>
        </mc:AlternateContent>
        <mc:AlternateContent xmlns:mc="http://schemas.openxmlformats.org/markup-compatibility/2006">
          <mc:Choice Requires="x14">
            <control shapeId="1115" r:id="rId49" name="Πλαίσιο ελέγχου 375">
              <controlPr defaultSize="0" autoFill="0" autoLine="0" autoPict="0">
                <anchor moveWithCells="1" sizeWithCells="1">
                  <from>
                    <xdr:col>1</xdr:col>
                    <xdr:colOff>47625</xdr:colOff>
                    <xdr:row>28</xdr:row>
                    <xdr:rowOff>342900</xdr:rowOff>
                  </from>
                  <to>
                    <xdr:col>1</xdr:col>
                    <xdr:colOff>409575</xdr:colOff>
                    <xdr:row>30</xdr:row>
                    <xdr:rowOff>38100</xdr:rowOff>
                  </to>
                </anchor>
              </controlPr>
            </control>
          </mc:Choice>
        </mc:AlternateContent>
        <mc:AlternateContent xmlns:mc="http://schemas.openxmlformats.org/markup-compatibility/2006">
          <mc:Choice Requires="x14">
            <control shapeId="1116" r:id="rId50" name="Πλαίσιο ελέγχου 375">
              <controlPr defaultSize="0" autoFill="0" autoLine="0" autoPict="0">
                <anchor moveWithCells="1" sizeWithCells="1">
                  <from>
                    <xdr:col>2</xdr:col>
                    <xdr:colOff>66675</xdr:colOff>
                    <xdr:row>27</xdr:row>
                    <xdr:rowOff>371475</xdr:rowOff>
                  </from>
                  <to>
                    <xdr:col>2</xdr:col>
                    <xdr:colOff>419100</xdr:colOff>
                    <xdr:row>28</xdr:row>
                    <xdr:rowOff>228600</xdr:rowOff>
                  </to>
                </anchor>
              </controlPr>
            </control>
          </mc:Choice>
        </mc:AlternateContent>
        <mc:AlternateContent xmlns:mc="http://schemas.openxmlformats.org/markup-compatibility/2006">
          <mc:Choice Requires="x14">
            <control shapeId="1117" r:id="rId51" name="Πλαίσιο ελέγχου 375">
              <controlPr defaultSize="0" autoFill="0" autoLine="0" autoPict="0">
                <anchor moveWithCells="1" sizeWithCells="1">
                  <from>
                    <xdr:col>1</xdr:col>
                    <xdr:colOff>47625</xdr:colOff>
                    <xdr:row>26</xdr:row>
                    <xdr:rowOff>219075</xdr:rowOff>
                  </from>
                  <to>
                    <xdr:col>1</xdr:col>
                    <xdr:colOff>409575</xdr:colOff>
                    <xdr:row>28</xdr:row>
                    <xdr:rowOff>66675</xdr:rowOff>
                  </to>
                </anchor>
              </controlPr>
            </control>
          </mc:Choice>
        </mc:AlternateContent>
        <mc:AlternateContent xmlns:mc="http://schemas.openxmlformats.org/markup-compatibility/2006">
          <mc:Choice Requires="x14">
            <control shapeId="1118" r:id="rId52" name="Πλαίσιο ελέγχου 375">
              <controlPr defaultSize="0" autoFill="0" autoLine="0" autoPict="0">
                <anchor moveWithCells="1" sizeWithCells="1">
                  <from>
                    <xdr:col>2</xdr:col>
                    <xdr:colOff>0</xdr:colOff>
                    <xdr:row>28</xdr:row>
                    <xdr:rowOff>352425</xdr:rowOff>
                  </from>
                  <to>
                    <xdr:col>2</xdr:col>
                    <xdr:colOff>266700</xdr:colOff>
                    <xdr:row>30</xdr:row>
                    <xdr:rowOff>0</xdr:rowOff>
                  </to>
                </anchor>
              </controlPr>
            </control>
          </mc:Choice>
        </mc:AlternateContent>
        <mc:AlternateContent xmlns:mc="http://schemas.openxmlformats.org/markup-compatibility/2006">
          <mc:Choice Requires="x14">
            <control shapeId="1120" r:id="rId53" name="Πλαίσιο ελέγχου 375">
              <controlPr defaultSize="0" autoFill="0" autoLine="0" autoPict="0">
                <anchor moveWithCells="1" sizeWithCells="1">
                  <from>
                    <xdr:col>5</xdr:col>
                    <xdr:colOff>66675</xdr:colOff>
                    <xdr:row>29</xdr:row>
                    <xdr:rowOff>76200</xdr:rowOff>
                  </from>
                  <to>
                    <xdr:col>5</xdr:col>
                    <xdr:colOff>409575</xdr:colOff>
                    <xdr:row>29</xdr:row>
                    <xdr:rowOff>161925</xdr:rowOff>
                  </to>
                </anchor>
              </controlPr>
            </control>
          </mc:Choice>
        </mc:AlternateContent>
        <mc:AlternateContent xmlns:mc="http://schemas.openxmlformats.org/markup-compatibility/2006">
          <mc:Choice Requires="x14">
            <control shapeId="1144" r:id="rId54" name="Πλαίσιο ελέγχου 375">
              <controlPr defaultSize="0" autoFill="0" autoLine="0" autoPict="0">
                <anchor moveWithCells="1" sizeWithCells="1">
                  <from>
                    <xdr:col>1</xdr:col>
                    <xdr:colOff>38100</xdr:colOff>
                    <xdr:row>29</xdr:row>
                    <xdr:rowOff>219075</xdr:rowOff>
                  </from>
                  <to>
                    <xdr:col>1</xdr:col>
                    <xdr:colOff>381000</xdr:colOff>
                    <xdr:row>30</xdr:row>
                    <xdr:rowOff>180975</xdr:rowOff>
                  </to>
                </anchor>
              </controlPr>
            </control>
          </mc:Choice>
        </mc:AlternateContent>
        <mc:AlternateContent xmlns:mc="http://schemas.openxmlformats.org/markup-compatibility/2006">
          <mc:Choice Requires="x14">
            <control shapeId="1146" r:id="rId55" name="Πλαίσιο ελέγχου 375">
              <controlPr defaultSize="0" autoFill="0" autoLine="0" autoPict="0">
                <anchor moveWithCells="1" sizeWithCells="1">
                  <from>
                    <xdr:col>1</xdr:col>
                    <xdr:colOff>1762125</xdr:colOff>
                    <xdr:row>30</xdr:row>
                    <xdr:rowOff>9525</xdr:rowOff>
                  </from>
                  <to>
                    <xdr:col>2</xdr:col>
                    <xdr:colOff>333375</xdr:colOff>
                    <xdr:row>30</xdr:row>
                    <xdr:rowOff>219075</xdr:rowOff>
                  </to>
                </anchor>
              </controlPr>
            </control>
          </mc:Choice>
        </mc:AlternateContent>
        <mc:AlternateContent xmlns:mc="http://schemas.openxmlformats.org/markup-compatibility/2006">
          <mc:Choice Requires="x14">
            <control shapeId="1147" r:id="rId56" name="Πλαίσιο ελέγχου 375">
              <controlPr defaultSize="0" autoFill="0" autoLine="0" autoPict="0">
                <anchor moveWithCells="1" sizeWithCells="1">
                  <from>
                    <xdr:col>4</xdr:col>
                    <xdr:colOff>85725</xdr:colOff>
                    <xdr:row>30</xdr:row>
                    <xdr:rowOff>0</xdr:rowOff>
                  </from>
                  <to>
                    <xdr:col>4</xdr:col>
                    <xdr:colOff>428625</xdr:colOff>
                    <xdr:row>30</xdr:row>
                    <xdr:rowOff>200025</xdr:rowOff>
                  </to>
                </anchor>
              </controlPr>
            </control>
          </mc:Choice>
        </mc:AlternateContent>
        <mc:AlternateContent xmlns:mc="http://schemas.openxmlformats.org/markup-compatibility/2006">
          <mc:Choice Requires="x14">
            <control shapeId="1233" r:id="rId57" name="Πλαίσιο ελέγχου 375">
              <controlPr defaultSize="0" autoFill="0" autoLine="0" autoPict="0">
                <anchor moveWithCells="1" sizeWithCells="1">
                  <from>
                    <xdr:col>5</xdr:col>
                    <xdr:colOff>66675</xdr:colOff>
                    <xdr:row>21</xdr:row>
                    <xdr:rowOff>28575</xdr:rowOff>
                  </from>
                  <to>
                    <xdr:col>5</xdr:col>
                    <xdr:colOff>409575</xdr:colOff>
                    <xdr:row>21</xdr:row>
                    <xdr:rowOff>228600</xdr:rowOff>
                  </to>
                </anchor>
              </controlPr>
            </control>
          </mc:Choice>
        </mc:AlternateContent>
        <mc:AlternateContent xmlns:mc="http://schemas.openxmlformats.org/markup-compatibility/2006">
          <mc:Choice Requires="x14">
            <control shapeId="1303" r:id="rId58" name="Πλαίσιο ελέγχου 375">
              <controlPr defaultSize="0" autoFill="0" autoLine="0" autoPict="0">
                <anchor moveWithCells="1" sizeWithCells="1">
                  <from>
                    <xdr:col>4</xdr:col>
                    <xdr:colOff>47625</xdr:colOff>
                    <xdr:row>27</xdr:row>
                    <xdr:rowOff>114300</xdr:rowOff>
                  </from>
                  <to>
                    <xdr:col>4</xdr:col>
                    <xdr:colOff>390525</xdr:colOff>
                    <xdr:row>27</xdr:row>
                    <xdr:rowOff>228600</xdr:rowOff>
                  </to>
                </anchor>
              </controlPr>
            </control>
          </mc:Choice>
        </mc:AlternateContent>
        <mc:AlternateContent xmlns:mc="http://schemas.openxmlformats.org/markup-compatibility/2006">
          <mc:Choice Requires="x14">
            <control shapeId="1307" r:id="rId59" name="Check Box 283">
              <controlPr defaultSize="0" autoFill="0" autoLine="0" autoPict="0">
                <anchor moveWithCells="1" sizeWithCells="1">
                  <from>
                    <xdr:col>3</xdr:col>
                    <xdr:colOff>28575</xdr:colOff>
                    <xdr:row>28</xdr:row>
                    <xdr:rowOff>9525</xdr:rowOff>
                  </from>
                  <to>
                    <xdr:col>3</xdr:col>
                    <xdr:colOff>371475</xdr:colOff>
                    <xdr:row>28</xdr:row>
                    <xdr:rowOff>342900</xdr:rowOff>
                  </to>
                </anchor>
              </controlPr>
            </control>
          </mc:Choice>
        </mc:AlternateContent>
        <mc:AlternateContent xmlns:mc="http://schemas.openxmlformats.org/markup-compatibility/2006">
          <mc:Choice Requires="x14">
            <control shapeId="1308" r:id="rId60" name="Check Box 284">
              <controlPr defaultSize="0" autoFill="0" autoLine="0" autoPict="0">
                <anchor moveWithCells="1" sizeWithCells="1">
                  <from>
                    <xdr:col>5</xdr:col>
                    <xdr:colOff>47625</xdr:colOff>
                    <xdr:row>27</xdr:row>
                    <xdr:rowOff>114300</xdr:rowOff>
                  </from>
                  <to>
                    <xdr:col>5</xdr:col>
                    <xdr:colOff>390525</xdr:colOff>
                    <xdr:row>27</xdr:row>
                    <xdr:rowOff>314325</xdr:rowOff>
                  </to>
                </anchor>
              </controlPr>
            </control>
          </mc:Choice>
        </mc:AlternateContent>
        <mc:AlternateContent xmlns:mc="http://schemas.openxmlformats.org/markup-compatibility/2006">
          <mc:Choice Requires="x14">
            <control shapeId="1512" r:id="rId61" name="Πλαίσιο ελέγχου 415">
              <controlPr defaultSize="0" autoFill="0" autoLine="0" autoPict="0">
                <anchor moveWithCells="1" sizeWithCells="1">
                  <from>
                    <xdr:col>2</xdr:col>
                    <xdr:colOff>152400</xdr:colOff>
                    <xdr:row>42</xdr:row>
                    <xdr:rowOff>85725</xdr:rowOff>
                  </from>
                  <to>
                    <xdr:col>2</xdr:col>
                    <xdr:colOff>495300</xdr:colOff>
                    <xdr:row>42</xdr:row>
                    <xdr:rowOff>238125</xdr:rowOff>
                  </to>
                </anchor>
              </controlPr>
            </control>
          </mc:Choice>
        </mc:AlternateContent>
        <mc:AlternateContent xmlns:mc="http://schemas.openxmlformats.org/markup-compatibility/2006">
          <mc:Choice Requires="x14">
            <control shapeId="1513" r:id="rId62" name="Πλαίσιο ελέγχου 416">
              <controlPr defaultSize="0" autoFill="0" autoLine="0" autoPict="0">
                <anchor moveWithCells="1" sizeWithCells="1">
                  <from>
                    <xdr:col>4</xdr:col>
                    <xdr:colOff>152400</xdr:colOff>
                    <xdr:row>42</xdr:row>
                    <xdr:rowOff>85725</xdr:rowOff>
                  </from>
                  <to>
                    <xdr:col>4</xdr:col>
                    <xdr:colOff>485775</xdr:colOff>
                    <xdr:row>42</xdr:row>
                    <xdr:rowOff>238125</xdr:rowOff>
                  </to>
                </anchor>
              </controlPr>
            </control>
          </mc:Choice>
        </mc:AlternateContent>
        <mc:AlternateContent xmlns:mc="http://schemas.openxmlformats.org/markup-compatibility/2006">
          <mc:Choice Requires="x14">
            <control shapeId="1514" r:id="rId63" name="Πλαίσιο ελέγχου 432">
              <controlPr defaultSize="0" autoFill="0" autoLine="0" autoPict="0">
                <anchor moveWithCells="1" sizeWithCells="1">
                  <from>
                    <xdr:col>0</xdr:col>
                    <xdr:colOff>695325</xdr:colOff>
                    <xdr:row>77</xdr:row>
                    <xdr:rowOff>428625</xdr:rowOff>
                  </from>
                  <to>
                    <xdr:col>0</xdr:col>
                    <xdr:colOff>1038225</xdr:colOff>
                    <xdr:row>77</xdr:row>
                    <xdr:rowOff>581025</xdr:rowOff>
                  </to>
                </anchor>
              </controlPr>
            </control>
          </mc:Choice>
        </mc:AlternateContent>
        <mc:AlternateContent xmlns:mc="http://schemas.openxmlformats.org/markup-compatibility/2006">
          <mc:Choice Requires="x14">
            <control shapeId="1516" r:id="rId64" name="Πλαίσιο ελέγχου 427">
              <controlPr defaultSize="0" autoFill="0" autoLine="0" autoPict="0">
                <anchor moveWithCells="1" sizeWithCells="1">
                  <from>
                    <xdr:col>0</xdr:col>
                    <xdr:colOff>685800</xdr:colOff>
                    <xdr:row>77</xdr:row>
                    <xdr:rowOff>114300</xdr:rowOff>
                  </from>
                  <to>
                    <xdr:col>0</xdr:col>
                    <xdr:colOff>1028700</xdr:colOff>
                    <xdr:row>77</xdr:row>
                    <xdr:rowOff>266700</xdr:rowOff>
                  </to>
                </anchor>
              </controlPr>
            </control>
          </mc:Choice>
        </mc:AlternateContent>
        <mc:AlternateContent xmlns:mc="http://schemas.openxmlformats.org/markup-compatibility/2006">
          <mc:Choice Requires="x14">
            <control shapeId="1526" r:id="rId65" name="Check Box 502">
              <controlPr defaultSize="0" autoFill="0" autoLine="0" autoPict="0">
                <anchor moveWithCells="1" sizeWithCells="1">
                  <from>
                    <xdr:col>2</xdr:col>
                    <xdr:colOff>1781175</xdr:colOff>
                    <xdr:row>30</xdr:row>
                    <xdr:rowOff>47625</xdr:rowOff>
                  </from>
                  <to>
                    <xdr:col>3</xdr:col>
                    <xdr:colOff>314325</xdr:colOff>
                    <xdr:row>30</xdr:row>
                    <xdr:rowOff>257175</xdr:rowOff>
                  </to>
                </anchor>
              </controlPr>
            </control>
          </mc:Choice>
        </mc:AlternateContent>
        <mc:AlternateContent xmlns:mc="http://schemas.openxmlformats.org/markup-compatibility/2006">
          <mc:Choice Requires="x14">
            <control shapeId="1527" r:id="rId66" name="Check Box 503">
              <controlPr defaultSize="0" autoFill="0" autoLine="0" autoPict="0">
                <anchor moveWithCells="1" sizeWithCells="1">
                  <from>
                    <xdr:col>1</xdr:col>
                    <xdr:colOff>66675</xdr:colOff>
                    <xdr:row>24</xdr:row>
                    <xdr:rowOff>9525</xdr:rowOff>
                  </from>
                  <to>
                    <xdr:col>1</xdr:col>
                    <xdr:colOff>409575</xdr:colOff>
                    <xdr:row>25</xdr:row>
                    <xdr:rowOff>0</xdr:rowOff>
                  </to>
                </anchor>
              </controlPr>
            </control>
          </mc:Choice>
        </mc:AlternateContent>
        <mc:AlternateContent xmlns:mc="http://schemas.openxmlformats.org/markup-compatibility/2006">
          <mc:Choice Requires="x14">
            <control shapeId="1528" r:id="rId67" name="Check Box 504">
              <controlPr defaultSize="0" autoFill="0" autoLine="0" autoPict="0">
                <anchor moveWithCells="1" sizeWithCells="1">
                  <from>
                    <xdr:col>2</xdr:col>
                    <xdr:colOff>66675</xdr:colOff>
                    <xdr:row>24</xdr:row>
                    <xdr:rowOff>9525</xdr:rowOff>
                  </from>
                  <to>
                    <xdr:col>2</xdr:col>
                    <xdr:colOff>409575</xdr:colOff>
                    <xdr:row>24</xdr:row>
                    <xdr:rowOff>219075</xdr:rowOff>
                  </to>
                </anchor>
              </controlPr>
            </control>
          </mc:Choice>
        </mc:AlternateContent>
        <mc:AlternateContent xmlns:mc="http://schemas.openxmlformats.org/markup-compatibility/2006">
          <mc:Choice Requires="x14">
            <control shapeId="1529" r:id="rId68" name="Check Box 505">
              <controlPr defaultSize="0" autoFill="0" autoLine="0" autoPict="0">
                <anchor moveWithCells="1" sizeWithCells="1">
                  <from>
                    <xdr:col>3</xdr:col>
                    <xdr:colOff>66675</xdr:colOff>
                    <xdr:row>29</xdr:row>
                    <xdr:rowOff>66675</xdr:rowOff>
                  </from>
                  <to>
                    <xdr:col>3</xdr:col>
                    <xdr:colOff>409575</xdr:colOff>
                    <xdr:row>29</xdr:row>
                    <xdr:rowOff>276225</xdr:rowOff>
                  </to>
                </anchor>
              </controlPr>
            </control>
          </mc:Choice>
        </mc:AlternateContent>
        <mc:AlternateContent xmlns:mc="http://schemas.openxmlformats.org/markup-compatibility/2006">
          <mc:Choice Requires="x14">
            <control shapeId="1532" r:id="rId69" name="Check Box 508">
              <controlPr defaultSize="0" autoFill="0" autoLine="0" autoPict="0">
                <anchor moveWithCells="1" sizeWithCells="1">
                  <from>
                    <xdr:col>5</xdr:col>
                    <xdr:colOff>66675</xdr:colOff>
                    <xdr:row>29</xdr:row>
                    <xdr:rowOff>66675</xdr:rowOff>
                  </from>
                  <to>
                    <xdr:col>5</xdr:col>
                    <xdr:colOff>409575</xdr:colOff>
                    <xdr:row>29</xdr:row>
                    <xdr:rowOff>276225</xdr:rowOff>
                  </to>
                </anchor>
              </controlPr>
            </control>
          </mc:Choice>
        </mc:AlternateContent>
        <mc:AlternateContent xmlns:mc="http://schemas.openxmlformats.org/markup-compatibility/2006">
          <mc:Choice Requires="x14">
            <control shapeId="1534" r:id="rId70" name="Check Box 510">
              <controlPr defaultSize="0" autoFill="0" autoLine="0" autoPict="0">
                <anchor moveWithCells="1" sizeWithCells="1">
                  <from>
                    <xdr:col>1</xdr:col>
                    <xdr:colOff>76200</xdr:colOff>
                    <xdr:row>155</xdr:row>
                    <xdr:rowOff>38100</xdr:rowOff>
                  </from>
                  <to>
                    <xdr:col>1</xdr:col>
                    <xdr:colOff>419100</xdr:colOff>
                    <xdr:row>155</xdr:row>
                    <xdr:rowOff>228600</xdr:rowOff>
                  </to>
                </anchor>
              </controlPr>
            </control>
          </mc:Choice>
        </mc:AlternateContent>
        <mc:AlternateContent xmlns:mc="http://schemas.openxmlformats.org/markup-compatibility/2006">
          <mc:Choice Requires="x14">
            <control shapeId="1535" r:id="rId71" name="Check Box 511">
              <controlPr defaultSize="0" autoFill="0" autoLine="0" autoPict="0">
                <anchor moveWithCells="1" sizeWithCells="1">
                  <from>
                    <xdr:col>2</xdr:col>
                    <xdr:colOff>66675</xdr:colOff>
                    <xdr:row>155</xdr:row>
                    <xdr:rowOff>0</xdr:rowOff>
                  </from>
                  <to>
                    <xdr:col>2</xdr:col>
                    <xdr:colOff>409575</xdr:colOff>
                    <xdr:row>155</xdr:row>
                    <xdr:rowOff>190500</xdr:rowOff>
                  </to>
                </anchor>
              </controlPr>
            </control>
          </mc:Choice>
        </mc:AlternateContent>
        <mc:AlternateContent xmlns:mc="http://schemas.openxmlformats.org/markup-compatibility/2006">
          <mc:Choice Requires="x14">
            <control shapeId="1537" r:id="rId72" name="Check Box 513">
              <controlPr defaultSize="0" autoFill="0" autoLine="0" autoPict="0">
                <anchor moveWithCells="1" sizeWithCells="1">
                  <from>
                    <xdr:col>2</xdr:col>
                    <xdr:colOff>76200</xdr:colOff>
                    <xdr:row>156</xdr:row>
                    <xdr:rowOff>9525</xdr:rowOff>
                  </from>
                  <to>
                    <xdr:col>2</xdr:col>
                    <xdr:colOff>485775</xdr:colOff>
                    <xdr:row>156</xdr:row>
                    <xdr:rowOff>219075</xdr:rowOff>
                  </to>
                </anchor>
              </controlPr>
            </control>
          </mc:Choice>
        </mc:AlternateContent>
        <mc:AlternateContent xmlns:mc="http://schemas.openxmlformats.org/markup-compatibility/2006">
          <mc:Choice Requires="x14">
            <control shapeId="1538" r:id="rId73" name="Check Box 514">
              <controlPr defaultSize="0" autoFill="0" autoLine="0" autoPict="0">
                <anchor moveWithCells="1" sizeWithCells="1">
                  <from>
                    <xdr:col>3</xdr:col>
                    <xdr:colOff>104775</xdr:colOff>
                    <xdr:row>156</xdr:row>
                    <xdr:rowOff>28575</xdr:rowOff>
                  </from>
                  <to>
                    <xdr:col>3</xdr:col>
                    <xdr:colOff>447675</xdr:colOff>
                    <xdr:row>156</xdr:row>
                    <xdr:rowOff>228600</xdr:rowOff>
                  </to>
                </anchor>
              </controlPr>
            </control>
          </mc:Choice>
        </mc:AlternateContent>
        <mc:AlternateContent xmlns:mc="http://schemas.openxmlformats.org/markup-compatibility/2006">
          <mc:Choice Requires="x14">
            <control shapeId="1539" r:id="rId74" name="Check Box 515">
              <controlPr defaultSize="0" autoFill="0" autoLine="0" autoPict="0">
                <anchor moveWithCells="1" sizeWithCells="1">
                  <from>
                    <xdr:col>4</xdr:col>
                    <xdr:colOff>76200</xdr:colOff>
                    <xdr:row>156</xdr:row>
                    <xdr:rowOff>0</xdr:rowOff>
                  </from>
                  <to>
                    <xdr:col>4</xdr:col>
                    <xdr:colOff>419100</xdr:colOff>
                    <xdr:row>156</xdr:row>
                    <xdr:rowOff>200025</xdr:rowOff>
                  </to>
                </anchor>
              </controlPr>
            </control>
          </mc:Choice>
        </mc:AlternateContent>
        <mc:AlternateContent xmlns:mc="http://schemas.openxmlformats.org/markup-compatibility/2006">
          <mc:Choice Requires="x14">
            <control shapeId="1540" r:id="rId75" name="Check Box 516">
              <controlPr defaultSize="0" autoFill="0" autoLine="0" autoPict="0">
                <anchor moveWithCells="1" sizeWithCells="1">
                  <from>
                    <xdr:col>5</xdr:col>
                    <xdr:colOff>76200</xdr:colOff>
                    <xdr:row>156</xdr:row>
                    <xdr:rowOff>0</xdr:rowOff>
                  </from>
                  <to>
                    <xdr:col>5</xdr:col>
                    <xdr:colOff>419100</xdr:colOff>
                    <xdr:row>156</xdr:row>
                    <xdr:rowOff>200025</xdr:rowOff>
                  </to>
                </anchor>
              </controlPr>
            </control>
          </mc:Choice>
        </mc:AlternateContent>
        <mc:AlternateContent xmlns:mc="http://schemas.openxmlformats.org/markup-compatibility/2006">
          <mc:Choice Requires="x14">
            <control shapeId="1541" r:id="rId76" name="Check Box 517">
              <controlPr defaultSize="0" autoFill="0" autoLine="0" autoPict="0">
                <anchor moveWithCells="1" sizeWithCells="1">
                  <from>
                    <xdr:col>1</xdr:col>
                    <xdr:colOff>66675</xdr:colOff>
                    <xdr:row>156</xdr:row>
                    <xdr:rowOff>47625</xdr:rowOff>
                  </from>
                  <to>
                    <xdr:col>1</xdr:col>
                    <xdr:colOff>409575</xdr:colOff>
                    <xdr:row>156</xdr:row>
                    <xdr:rowOff>257175</xdr:rowOff>
                  </to>
                </anchor>
              </controlPr>
            </control>
          </mc:Choice>
        </mc:AlternateContent>
        <mc:AlternateContent xmlns:mc="http://schemas.openxmlformats.org/markup-compatibility/2006">
          <mc:Choice Requires="x14">
            <control shapeId="1542" r:id="rId77" name="Check Box 518">
              <controlPr defaultSize="0" autoFill="0" autoLine="0" autoPict="0">
                <anchor moveWithCells="1" sizeWithCells="1">
                  <from>
                    <xdr:col>3</xdr:col>
                    <xdr:colOff>66675</xdr:colOff>
                    <xdr:row>155</xdr:row>
                    <xdr:rowOff>47625</xdr:rowOff>
                  </from>
                  <to>
                    <xdr:col>3</xdr:col>
                    <xdr:colOff>409575</xdr:colOff>
                    <xdr:row>155</xdr:row>
                    <xdr:rowOff>257175</xdr:rowOff>
                  </to>
                </anchor>
              </controlPr>
            </control>
          </mc:Choice>
        </mc:AlternateContent>
        <mc:AlternateContent xmlns:mc="http://schemas.openxmlformats.org/markup-compatibility/2006">
          <mc:Choice Requires="x14">
            <control shapeId="1548" r:id="rId78" name="Check Box 524">
              <controlPr defaultSize="0" autoFill="0" autoLine="0" autoPict="0">
                <anchor moveWithCells="1" sizeWithCells="1">
                  <from>
                    <xdr:col>4</xdr:col>
                    <xdr:colOff>9525</xdr:colOff>
                    <xdr:row>27</xdr:row>
                    <xdr:rowOff>342900</xdr:rowOff>
                  </from>
                  <to>
                    <xdr:col>4</xdr:col>
                    <xdr:colOff>352425</xdr:colOff>
                    <xdr:row>28</xdr:row>
                    <xdr:rowOff>295275</xdr:rowOff>
                  </to>
                </anchor>
              </controlPr>
            </control>
          </mc:Choice>
        </mc:AlternateContent>
        <mc:AlternateContent xmlns:mc="http://schemas.openxmlformats.org/markup-compatibility/2006">
          <mc:Choice Requires="x14">
            <control shapeId="1550" r:id="rId79" name="Check Box 526">
              <controlPr defaultSize="0" autoFill="0" autoLine="0" autoPict="0">
                <anchor moveWithCells="1" sizeWithCells="1">
                  <from>
                    <xdr:col>4</xdr:col>
                    <xdr:colOff>66675</xdr:colOff>
                    <xdr:row>155</xdr:row>
                    <xdr:rowOff>47625</xdr:rowOff>
                  </from>
                  <to>
                    <xdr:col>4</xdr:col>
                    <xdr:colOff>409575</xdr:colOff>
                    <xdr:row>155</xdr:row>
                    <xdr:rowOff>257175</xdr:rowOff>
                  </to>
                </anchor>
              </controlPr>
            </control>
          </mc:Choice>
        </mc:AlternateContent>
        <mc:AlternateContent xmlns:mc="http://schemas.openxmlformats.org/markup-compatibility/2006">
          <mc:Choice Requires="x14">
            <control shapeId="1551" r:id="rId80" name="Check Box 527">
              <controlPr defaultSize="0" autoFill="0" autoLine="0" autoPict="0">
                <anchor moveWithCells="1" sizeWithCells="1">
                  <from>
                    <xdr:col>4</xdr:col>
                    <xdr:colOff>942975</xdr:colOff>
                    <xdr:row>155</xdr:row>
                    <xdr:rowOff>47625</xdr:rowOff>
                  </from>
                  <to>
                    <xdr:col>5</xdr:col>
                    <xdr:colOff>333375</xdr:colOff>
                    <xdr:row>155</xdr:row>
                    <xdr:rowOff>257175</xdr:rowOff>
                  </to>
                </anchor>
              </controlPr>
            </control>
          </mc:Choice>
        </mc:AlternateContent>
        <mc:AlternateContent xmlns:mc="http://schemas.openxmlformats.org/markup-compatibility/2006">
          <mc:Choice Requires="x14">
            <control shapeId="1552" r:id="rId81" name="Πλαίσιο ελέγχου 449">
              <controlPr defaultSize="0" autoFill="0" autoLine="0" autoPict="0">
                <anchor moveWithCells="1" sizeWithCells="1">
                  <from>
                    <xdr:col>4</xdr:col>
                    <xdr:colOff>66675</xdr:colOff>
                    <xdr:row>150</xdr:row>
                    <xdr:rowOff>104775</xdr:rowOff>
                  </from>
                  <to>
                    <xdr:col>4</xdr:col>
                    <xdr:colOff>390525</xdr:colOff>
                    <xdr:row>150</xdr:row>
                    <xdr:rowOff>257175</xdr:rowOff>
                  </to>
                </anchor>
              </controlPr>
            </control>
          </mc:Choice>
        </mc:AlternateContent>
        <mc:AlternateContent xmlns:mc="http://schemas.openxmlformats.org/markup-compatibility/2006">
          <mc:Choice Requires="x14">
            <control shapeId="1553" r:id="rId82" name="Check Box 529">
              <controlPr defaultSize="0" autoFill="0" autoLine="0" autoPict="0">
                <anchor moveWithCells="1" sizeWithCells="1">
                  <from>
                    <xdr:col>1</xdr:col>
                    <xdr:colOff>66675</xdr:colOff>
                    <xdr:row>157</xdr:row>
                    <xdr:rowOff>47625</xdr:rowOff>
                  </from>
                  <to>
                    <xdr:col>1</xdr:col>
                    <xdr:colOff>409575</xdr:colOff>
                    <xdr:row>157</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565E1-6A1D-0345-800D-EB46FC3BF4B0}">
  <dimension ref="A1:I183"/>
  <sheetViews>
    <sheetView tabSelected="1" topLeftCell="A156" zoomScale="115" zoomScaleNormal="115" workbookViewId="0">
      <selection activeCell="D29" sqref="D29"/>
    </sheetView>
  </sheetViews>
  <sheetFormatPr defaultColWidth="9.140625" defaultRowHeight="12.75" x14ac:dyDescent="0.2"/>
  <cols>
    <col min="1" max="1" width="21.28515625" style="69" customWidth="1"/>
    <col min="2" max="2" width="13" style="69" customWidth="1"/>
    <col min="3" max="3" width="17.140625" style="69" customWidth="1"/>
    <col min="4" max="4" width="20.42578125" style="69" customWidth="1"/>
    <col min="5" max="5" width="16.140625" style="69" customWidth="1"/>
    <col min="6" max="6" width="10.140625" style="99" customWidth="1"/>
    <col min="7" max="7" width="12.140625" style="99" customWidth="1"/>
    <col min="8" max="9" width="12.140625" style="149" customWidth="1"/>
    <col min="10" max="16384" width="9.140625" style="70"/>
  </cols>
  <sheetData>
    <row r="1" spans="1:9" ht="15.75" x14ac:dyDescent="0.25">
      <c r="B1" s="109" t="s">
        <v>326</v>
      </c>
      <c r="C1" s="109"/>
    </row>
    <row r="2" spans="1:9" ht="12.75" customHeight="1" x14ac:dyDescent="0.2">
      <c r="A2" s="264"/>
      <c r="E2" s="268"/>
      <c r="F2" s="268"/>
      <c r="G2" s="70"/>
      <c r="H2" s="150"/>
      <c r="I2" s="150"/>
    </row>
    <row r="3" spans="1:9" x14ac:dyDescent="0.2">
      <c r="A3" s="264"/>
    </row>
    <row r="4" spans="1:9" ht="15.75" x14ac:dyDescent="0.2">
      <c r="A4" s="264"/>
      <c r="B4" s="261" t="s">
        <v>1</v>
      </c>
      <c r="C4" s="261"/>
      <c r="D4" s="261"/>
      <c r="E4" s="261"/>
      <c r="F4" s="261"/>
    </row>
    <row r="5" spans="1:9" ht="15.75" x14ac:dyDescent="0.2">
      <c r="A5" s="264"/>
      <c r="B5" s="261" t="s">
        <v>2</v>
      </c>
      <c r="C5" s="261"/>
      <c r="D5" s="261"/>
      <c r="E5" s="261"/>
      <c r="F5" s="261"/>
    </row>
    <row r="6" spans="1:9" ht="15.95" customHeight="1" x14ac:dyDescent="0.2">
      <c r="A6" s="71" t="s">
        <v>3</v>
      </c>
      <c r="F6" s="102"/>
    </row>
    <row r="7" spans="1:9" ht="15.95" customHeight="1" x14ac:dyDescent="0.2">
      <c r="A7" s="265"/>
      <c r="B7" s="266"/>
      <c r="C7" s="115"/>
      <c r="D7" s="115"/>
      <c r="E7" s="72"/>
    </row>
    <row r="8" spans="1:9" ht="30.95" customHeight="1" x14ac:dyDescent="0.2">
      <c r="A8" s="267" t="s">
        <v>321</v>
      </c>
      <c r="B8" s="267"/>
      <c r="C8" s="267"/>
      <c r="D8" s="267"/>
      <c r="E8" s="267"/>
      <c r="F8" s="267"/>
      <c r="G8" s="70"/>
      <c r="H8" s="150"/>
      <c r="I8" s="150"/>
    </row>
    <row r="9" spans="1:9" ht="15.75" x14ac:dyDescent="0.2">
      <c r="A9" s="261" t="s">
        <v>155</v>
      </c>
      <c r="B9" s="261"/>
      <c r="C9" s="261"/>
      <c r="D9" s="261"/>
      <c r="E9" s="73"/>
    </row>
    <row r="10" spans="1:9" ht="18" customHeight="1" x14ac:dyDescent="0.2"/>
    <row r="11" spans="1:9" ht="11.85" customHeight="1" x14ac:dyDescent="0.2">
      <c r="A11" s="262"/>
      <c r="B11" s="262"/>
      <c r="C11" s="262"/>
      <c r="D11" s="262"/>
      <c r="E11" s="74"/>
    </row>
    <row r="12" spans="1:9" ht="14.1" customHeight="1" x14ac:dyDescent="0.2">
      <c r="A12" s="104" t="s">
        <v>156</v>
      </c>
      <c r="B12" s="269"/>
      <c r="C12" s="269"/>
      <c r="D12" s="269"/>
      <c r="E12" s="269"/>
      <c r="F12" s="269"/>
      <c r="G12" s="70"/>
      <c r="H12" s="150"/>
      <c r="I12" s="150"/>
    </row>
    <row r="13" spans="1:9" ht="11.1" customHeight="1" x14ac:dyDescent="0.2">
      <c r="A13" s="104" t="s">
        <v>157</v>
      </c>
      <c r="B13" s="269"/>
      <c r="C13" s="269"/>
      <c r="D13" s="269"/>
      <c r="E13" s="269"/>
      <c r="F13" s="269"/>
      <c r="G13" s="70"/>
      <c r="H13" s="150"/>
      <c r="I13" s="150"/>
    </row>
    <row r="14" spans="1:9" ht="14.1" customHeight="1" x14ac:dyDescent="0.2">
      <c r="A14" s="105" t="s">
        <v>158</v>
      </c>
      <c r="B14" s="263"/>
      <c r="C14" s="263"/>
      <c r="D14" s="263"/>
      <c r="E14" s="263"/>
      <c r="F14" s="263"/>
      <c r="G14" s="70"/>
      <c r="H14" s="150"/>
      <c r="I14" s="150"/>
    </row>
    <row r="15" spans="1:9" ht="21.75" customHeight="1" x14ac:dyDescent="0.2">
      <c r="A15" s="106" t="s">
        <v>159</v>
      </c>
      <c r="B15" s="270"/>
      <c r="C15" s="270"/>
      <c r="D15" s="270"/>
      <c r="E15" s="270"/>
      <c r="F15" s="270"/>
      <c r="G15" s="70"/>
      <c r="H15" s="150"/>
      <c r="I15" s="150"/>
    </row>
    <row r="16" spans="1:9" ht="30" customHeight="1" x14ac:dyDescent="0.2">
      <c r="A16" s="106" t="s">
        <v>314</v>
      </c>
      <c r="B16" s="254"/>
      <c r="C16" s="255"/>
      <c r="D16" s="255"/>
      <c r="E16" s="255"/>
      <c r="F16" s="255"/>
      <c r="G16" s="70"/>
      <c r="H16" s="150"/>
      <c r="I16" s="150"/>
    </row>
    <row r="17" spans="1:9" ht="37.5" customHeight="1" x14ac:dyDescent="0.2">
      <c r="A17" s="106" t="s">
        <v>315</v>
      </c>
      <c r="B17" s="256" t="s">
        <v>319</v>
      </c>
      <c r="C17" s="257"/>
      <c r="D17" s="257"/>
      <c r="E17" s="257"/>
      <c r="F17" s="257"/>
      <c r="G17" s="70"/>
      <c r="H17" s="150"/>
      <c r="I17" s="150"/>
    </row>
    <row r="18" spans="1:9" ht="17.25" customHeight="1" x14ac:dyDescent="0.2">
      <c r="A18" s="106" t="s">
        <v>313</v>
      </c>
      <c r="B18" s="254"/>
      <c r="C18" s="255"/>
      <c r="D18" s="255"/>
      <c r="E18" s="255"/>
      <c r="F18" s="255"/>
      <c r="G18" s="70"/>
      <c r="H18" s="150"/>
      <c r="I18" s="150"/>
    </row>
    <row r="19" spans="1:9" ht="25.5" customHeight="1" x14ac:dyDescent="0.2">
      <c r="A19" s="106" t="s">
        <v>320</v>
      </c>
      <c r="B19" s="269"/>
      <c r="C19" s="269"/>
      <c r="D19" s="269"/>
      <c r="E19" s="269"/>
      <c r="F19" s="269"/>
      <c r="G19" s="70"/>
      <c r="H19" s="150"/>
      <c r="I19" s="150"/>
    </row>
    <row r="20" spans="1:9" ht="10.5" customHeight="1" x14ac:dyDescent="0.2">
      <c r="A20" s="260"/>
      <c r="B20" s="260"/>
      <c r="C20" s="260"/>
      <c r="D20" s="260"/>
      <c r="E20" s="75"/>
    </row>
    <row r="21" spans="1:9" ht="20.100000000000001" customHeight="1" x14ac:dyDescent="0.2">
      <c r="A21" s="271" t="s">
        <v>325</v>
      </c>
      <c r="B21" s="271"/>
      <c r="C21" s="271"/>
      <c r="D21" s="271"/>
      <c r="E21" s="271"/>
      <c r="F21" s="271"/>
    </row>
    <row r="22" spans="1:9" ht="18" x14ac:dyDescent="0.2">
      <c r="A22" s="80"/>
      <c r="B22" s="80"/>
      <c r="C22" s="80"/>
      <c r="D22" s="80"/>
      <c r="E22" s="259"/>
      <c r="F22" s="259"/>
      <c r="G22" s="70"/>
      <c r="H22" s="150"/>
      <c r="I22" s="150"/>
    </row>
    <row r="23" spans="1:9" ht="18" x14ac:dyDescent="0.2">
      <c r="A23" s="80"/>
      <c r="B23" s="80"/>
      <c r="C23" s="80"/>
      <c r="D23" s="80"/>
      <c r="E23" s="116"/>
      <c r="F23" s="116"/>
      <c r="G23" s="70"/>
      <c r="H23" s="150"/>
      <c r="I23" s="150"/>
    </row>
    <row r="24" spans="1:9" ht="18" x14ac:dyDescent="0.2">
      <c r="A24" s="80"/>
      <c r="B24" s="80"/>
      <c r="C24" s="80"/>
      <c r="D24" s="80"/>
      <c r="E24" s="116"/>
      <c r="F24" s="116"/>
      <c r="G24" s="70"/>
      <c r="H24" s="150"/>
      <c r="I24" s="150"/>
    </row>
    <row r="25" spans="1:9" x14ac:dyDescent="0.2">
      <c r="A25" s="111"/>
      <c r="B25" s="112"/>
      <c r="C25" s="112"/>
      <c r="D25" s="111"/>
      <c r="E25" s="112"/>
      <c r="F25" s="113" t="s">
        <v>160</v>
      </c>
      <c r="G25" s="114" t="s">
        <v>329</v>
      </c>
      <c r="H25" s="151" t="s">
        <v>330</v>
      </c>
      <c r="I25" s="151" t="s">
        <v>331</v>
      </c>
    </row>
    <row r="26" spans="1:9" s="124" customFormat="1" ht="106.5" customHeight="1" x14ac:dyDescent="0.2">
      <c r="A26" s="120" t="s">
        <v>324</v>
      </c>
      <c r="B26" s="119"/>
      <c r="C26" s="164" t="s">
        <v>317</v>
      </c>
      <c r="D26" s="163" t="s">
        <v>332</v>
      </c>
      <c r="E26" s="121" t="s">
        <v>318</v>
      </c>
      <c r="F26" s="122" t="s">
        <v>322</v>
      </c>
      <c r="G26" s="123" t="s">
        <v>310</v>
      </c>
      <c r="H26" s="152" t="s">
        <v>311</v>
      </c>
      <c r="I26" s="152" t="s">
        <v>328</v>
      </c>
    </row>
    <row r="27" spans="1:9" ht="18.75" thickBot="1" x14ac:dyDescent="0.25">
      <c r="A27" s="81" t="s">
        <v>161</v>
      </c>
      <c r="B27" s="81"/>
      <c r="C27" s="82" t="s">
        <v>162</v>
      </c>
      <c r="D27" s="82" t="s">
        <v>305</v>
      </c>
      <c r="E27" s="253"/>
      <c r="F27" s="253"/>
      <c r="G27" s="253"/>
      <c r="H27" s="253"/>
      <c r="I27" s="253"/>
    </row>
    <row r="28" spans="1:9" ht="46.5" thickTop="1" thickBot="1" x14ac:dyDescent="0.25">
      <c r="A28" s="83">
        <v>71</v>
      </c>
      <c r="B28" s="85" t="s">
        <v>300</v>
      </c>
      <c r="C28" s="126"/>
      <c r="D28" s="127"/>
      <c r="E28" s="128">
        <f>SUM(E29:E33)</f>
        <v>0</v>
      </c>
      <c r="F28" s="128">
        <f>SUM(F29:F33)</f>
        <v>0</v>
      </c>
      <c r="G28" s="100"/>
      <c r="H28" s="153"/>
      <c r="I28" s="153"/>
    </row>
    <row r="29" spans="1:9" ht="35.25" thickTop="1" thickBot="1" x14ac:dyDescent="0.25">
      <c r="A29" s="86" t="s">
        <v>333</v>
      </c>
      <c r="B29" s="87" t="s">
        <v>163</v>
      </c>
      <c r="C29" s="129"/>
      <c r="D29" s="130"/>
      <c r="E29" s="131">
        <v>0</v>
      </c>
      <c r="F29" s="131">
        <v>0</v>
      </c>
      <c r="G29" s="100"/>
      <c r="H29" s="153"/>
      <c r="I29" s="153"/>
    </row>
    <row r="30" spans="1:9" ht="24" thickTop="1" thickBot="1" x14ac:dyDescent="0.25">
      <c r="A30" s="86" t="s">
        <v>334</v>
      </c>
      <c r="B30" s="87" t="s">
        <v>164</v>
      </c>
      <c r="C30" s="129"/>
      <c r="D30" s="130"/>
      <c r="E30" s="131">
        <v>0</v>
      </c>
      <c r="F30" s="131">
        <v>0</v>
      </c>
      <c r="G30" s="100"/>
      <c r="H30" s="153"/>
      <c r="I30" s="153"/>
    </row>
    <row r="31" spans="1:9" ht="35.25" thickTop="1" thickBot="1" x14ac:dyDescent="0.25">
      <c r="A31" s="86" t="s">
        <v>335</v>
      </c>
      <c r="B31" s="87" t="s">
        <v>165</v>
      </c>
      <c r="C31" s="129"/>
      <c r="D31" s="130"/>
      <c r="E31" s="131">
        <v>0</v>
      </c>
      <c r="F31" s="131">
        <v>0</v>
      </c>
      <c r="G31" s="100"/>
      <c r="H31" s="153"/>
      <c r="I31" s="153"/>
    </row>
    <row r="32" spans="1:9" ht="24" thickTop="1" thickBot="1" x14ac:dyDescent="0.25">
      <c r="A32" s="86" t="s">
        <v>336</v>
      </c>
      <c r="B32" s="87" t="s">
        <v>166</v>
      </c>
      <c r="C32" s="129"/>
      <c r="D32" s="130"/>
      <c r="E32" s="131">
        <v>0</v>
      </c>
      <c r="F32" s="131">
        <v>0</v>
      </c>
      <c r="G32" s="100"/>
      <c r="H32" s="153"/>
      <c r="I32" s="153"/>
    </row>
    <row r="33" spans="1:9" ht="24" thickTop="1" thickBot="1" x14ac:dyDescent="0.25">
      <c r="A33" s="86" t="s">
        <v>337</v>
      </c>
      <c r="B33" s="87" t="s">
        <v>167</v>
      </c>
      <c r="C33" s="129"/>
      <c r="D33" s="130"/>
      <c r="E33" s="131">
        <v>0</v>
      </c>
      <c r="F33" s="131">
        <v>0</v>
      </c>
      <c r="G33" s="100"/>
      <c r="H33" s="153"/>
      <c r="I33" s="153"/>
    </row>
    <row r="34" spans="1:9" ht="57.75" thickTop="1" thickBot="1" x14ac:dyDescent="0.25">
      <c r="A34" s="88">
        <v>72</v>
      </c>
      <c r="B34" s="85" t="s">
        <v>168</v>
      </c>
      <c r="C34" s="126"/>
      <c r="D34" s="132"/>
      <c r="E34" s="128">
        <f>SUM(E35)</f>
        <v>0</v>
      </c>
      <c r="F34" s="128">
        <f>SUM(F35)</f>
        <v>0</v>
      </c>
      <c r="G34" s="100"/>
      <c r="H34" s="153"/>
      <c r="I34" s="153"/>
    </row>
    <row r="35" spans="1:9" ht="35.25" thickTop="1" thickBot="1" x14ac:dyDescent="0.25">
      <c r="A35" s="89" t="s">
        <v>338</v>
      </c>
      <c r="B35" s="85" t="s">
        <v>169</v>
      </c>
      <c r="C35" s="126"/>
      <c r="D35" s="133"/>
      <c r="E35" s="131">
        <v>0</v>
      </c>
      <c r="F35" s="131">
        <v>0</v>
      </c>
      <c r="G35" s="100"/>
      <c r="H35" s="153"/>
      <c r="I35" s="153"/>
    </row>
    <row r="36" spans="1:9" ht="35.25" thickTop="1" thickBot="1" x14ac:dyDescent="0.25">
      <c r="A36" s="88">
        <v>73</v>
      </c>
      <c r="B36" s="85" t="s">
        <v>170</v>
      </c>
      <c r="C36" s="126"/>
      <c r="D36" s="132"/>
      <c r="E36" s="134">
        <f>SUM(E37:E39)</f>
        <v>0</v>
      </c>
      <c r="F36" s="134">
        <f>SUM(F37:F39)</f>
        <v>0</v>
      </c>
      <c r="G36" s="100"/>
      <c r="H36" s="153"/>
      <c r="I36" s="153"/>
    </row>
    <row r="37" spans="1:9" ht="24" thickTop="1" thickBot="1" x14ac:dyDescent="0.25">
      <c r="A37" s="89" t="s">
        <v>339</v>
      </c>
      <c r="B37" s="87" t="s">
        <v>171</v>
      </c>
      <c r="C37" s="129"/>
      <c r="D37" s="133"/>
      <c r="E37" s="131"/>
      <c r="F37" s="131">
        <v>0</v>
      </c>
      <c r="G37" s="100"/>
      <c r="H37" s="153"/>
      <c r="I37" s="153"/>
    </row>
    <row r="38" spans="1:9" ht="35.25" thickTop="1" thickBot="1" x14ac:dyDescent="0.25">
      <c r="A38" s="89" t="s">
        <v>340</v>
      </c>
      <c r="B38" s="87" t="s">
        <v>172</v>
      </c>
      <c r="C38" s="129"/>
      <c r="D38" s="133"/>
      <c r="E38" s="131">
        <v>0</v>
      </c>
      <c r="F38" s="131">
        <v>0</v>
      </c>
      <c r="G38" s="100"/>
      <c r="H38" s="153"/>
      <c r="I38" s="153"/>
    </row>
    <row r="39" spans="1:9" ht="69" thickTop="1" thickBot="1" x14ac:dyDescent="0.25">
      <c r="A39" s="89" t="s">
        <v>341</v>
      </c>
      <c r="B39" s="87" t="s">
        <v>301</v>
      </c>
      <c r="C39" s="129"/>
      <c r="D39" s="133"/>
      <c r="E39" s="131">
        <v>0</v>
      </c>
      <c r="F39" s="131">
        <v>0</v>
      </c>
      <c r="G39" s="100"/>
      <c r="H39" s="153"/>
      <c r="I39" s="153"/>
    </row>
    <row r="40" spans="1:9" ht="24" thickTop="1" thickBot="1" x14ac:dyDescent="0.25">
      <c r="A40" s="88" t="s">
        <v>342</v>
      </c>
      <c r="B40" s="85" t="s">
        <v>173</v>
      </c>
      <c r="C40" s="126"/>
      <c r="D40" s="132"/>
      <c r="E40" s="135">
        <f>SUM(E41:E46)</f>
        <v>0</v>
      </c>
      <c r="F40" s="135">
        <f>SUM(F41:F46)</f>
        <v>0</v>
      </c>
      <c r="G40" s="100"/>
      <c r="H40" s="153"/>
      <c r="I40" s="153"/>
    </row>
    <row r="41" spans="1:9" ht="57.75" thickTop="1" thickBot="1" x14ac:dyDescent="0.25">
      <c r="A41" s="89" t="s">
        <v>174</v>
      </c>
      <c r="B41" s="90" t="s">
        <v>302</v>
      </c>
      <c r="C41" s="136"/>
      <c r="D41" s="133"/>
      <c r="E41" s="131">
        <v>0</v>
      </c>
      <c r="F41" s="131">
        <v>0</v>
      </c>
      <c r="G41" s="100"/>
      <c r="H41" s="153"/>
      <c r="I41" s="153"/>
    </row>
    <row r="42" spans="1:9" ht="69" thickTop="1" thickBot="1" x14ac:dyDescent="0.25">
      <c r="A42" s="89"/>
      <c r="B42" s="110" t="s">
        <v>175</v>
      </c>
      <c r="C42" s="137"/>
      <c r="D42" s="133"/>
      <c r="E42" s="131">
        <v>0</v>
      </c>
      <c r="F42" s="131">
        <v>0</v>
      </c>
      <c r="G42" s="100"/>
      <c r="H42" s="153"/>
      <c r="I42" s="153"/>
    </row>
    <row r="43" spans="1:9" ht="24" thickTop="1" thickBot="1" x14ac:dyDescent="0.25">
      <c r="A43" s="89" t="s">
        <v>176</v>
      </c>
      <c r="B43" s="90" t="s">
        <v>177</v>
      </c>
      <c r="C43" s="136"/>
      <c r="D43" s="133"/>
      <c r="E43" s="131">
        <v>0</v>
      </c>
      <c r="F43" s="131">
        <v>0</v>
      </c>
      <c r="G43" s="100"/>
      <c r="H43" s="153"/>
      <c r="I43" s="153"/>
    </row>
    <row r="44" spans="1:9" ht="24" thickTop="1" thickBot="1" x14ac:dyDescent="0.25">
      <c r="A44" s="89" t="s">
        <v>178</v>
      </c>
      <c r="B44" s="90" t="s">
        <v>179</v>
      </c>
      <c r="C44" s="136"/>
      <c r="D44" s="133"/>
      <c r="E44" s="131">
        <v>0</v>
      </c>
      <c r="F44" s="131">
        <v>0</v>
      </c>
      <c r="G44" s="100"/>
      <c r="H44" s="153"/>
      <c r="I44" s="153"/>
    </row>
    <row r="45" spans="1:9" ht="46.5" thickTop="1" thickBot="1" x14ac:dyDescent="0.25">
      <c r="A45" s="89" t="s">
        <v>180</v>
      </c>
      <c r="B45" s="90" t="s">
        <v>181</v>
      </c>
      <c r="C45" s="136"/>
      <c r="D45" s="133"/>
      <c r="E45" s="131">
        <v>0</v>
      </c>
      <c r="F45" s="131">
        <v>0</v>
      </c>
      <c r="G45" s="100"/>
      <c r="H45" s="153"/>
      <c r="I45" s="153"/>
    </row>
    <row r="46" spans="1:9" ht="69" thickTop="1" thickBot="1" x14ac:dyDescent="0.25">
      <c r="A46" s="89" t="s">
        <v>312</v>
      </c>
      <c r="B46" s="90" t="s">
        <v>182</v>
      </c>
      <c r="C46" s="136"/>
      <c r="D46" s="138"/>
      <c r="E46" s="131">
        <v>0</v>
      </c>
      <c r="F46" s="131">
        <v>0</v>
      </c>
      <c r="G46" s="107"/>
      <c r="H46" s="108"/>
      <c r="I46" s="108"/>
    </row>
    <row r="47" spans="1:9" ht="35.25" thickTop="1" thickBot="1" x14ac:dyDescent="0.25">
      <c r="A47" s="88">
        <v>75</v>
      </c>
      <c r="B47" s="85" t="s">
        <v>183</v>
      </c>
      <c r="C47" s="126"/>
      <c r="D47" s="132"/>
      <c r="E47" s="131">
        <f>SUM(E48:E51)</f>
        <v>0</v>
      </c>
      <c r="F47" s="131">
        <f>SUM(F48:F51)</f>
        <v>0</v>
      </c>
      <c r="G47" s="100"/>
      <c r="H47" s="153"/>
      <c r="I47" s="153"/>
    </row>
    <row r="48" spans="1:9" ht="46.5" thickTop="1" thickBot="1" x14ac:dyDescent="0.25">
      <c r="A48" s="89" t="s">
        <v>343</v>
      </c>
      <c r="B48" s="87" t="s">
        <v>184</v>
      </c>
      <c r="C48" s="129"/>
      <c r="D48" s="133"/>
      <c r="E48" s="131">
        <v>0</v>
      </c>
      <c r="F48" s="131">
        <v>0</v>
      </c>
      <c r="G48" s="100"/>
      <c r="H48" s="153"/>
      <c r="I48" s="153"/>
    </row>
    <row r="49" spans="1:9" ht="46.5" thickTop="1" thickBot="1" x14ac:dyDescent="0.25">
      <c r="A49" s="89" t="s">
        <v>344</v>
      </c>
      <c r="B49" s="87" t="s">
        <v>185</v>
      </c>
      <c r="C49" s="129"/>
      <c r="D49" s="133"/>
      <c r="E49" s="131">
        <v>0</v>
      </c>
      <c r="F49" s="131">
        <v>0</v>
      </c>
      <c r="G49" s="100"/>
      <c r="H49" s="153"/>
      <c r="I49" s="153"/>
    </row>
    <row r="50" spans="1:9" ht="35.25" thickTop="1" thickBot="1" x14ac:dyDescent="0.25">
      <c r="A50" s="89" t="s">
        <v>345</v>
      </c>
      <c r="B50" s="87" t="s">
        <v>186</v>
      </c>
      <c r="C50" s="129"/>
      <c r="D50" s="133"/>
      <c r="E50" s="131">
        <v>0</v>
      </c>
      <c r="F50" s="131">
        <v>0</v>
      </c>
      <c r="G50" s="100"/>
      <c r="H50" s="153"/>
      <c r="I50" s="153"/>
    </row>
    <row r="51" spans="1:9" ht="35.25" thickTop="1" thickBot="1" x14ac:dyDescent="0.25">
      <c r="A51" s="89" t="s">
        <v>346</v>
      </c>
      <c r="B51" s="87" t="s">
        <v>187</v>
      </c>
      <c r="C51" s="129"/>
      <c r="D51" s="133"/>
      <c r="E51" s="131">
        <v>0</v>
      </c>
      <c r="F51" s="131">
        <v>0</v>
      </c>
      <c r="G51" s="100"/>
      <c r="H51" s="153"/>
      <c r="I51" s="153"/>
    </row>
    <row r="52" spans="1:9" ht="24" thickTop="1" thickBot="1" x14ac:dyDescent="0.25">
      <c r="A52" s="88">
        <v>76</v>
      </c>
      <c r="B52" s="85" t="s">
        <v>188</v>
      </c>
      <c r="C52" s="126"/>
      <c r="D52" s="132"/>
      <c r="E52" s="131">
        <f>SUM(E53)</f>
        <v>0</v>
      </c>
      <c r="F52" s="131">
        <f>SUM(F53)</f>
        <v>0</v>
      </c>
      <c r="G52" s="100"/>
      <c r="H52" s="153"/>
      <c r="I52" s="153"/>
    </row>
    <row r="53" spans="1:9" ht="35.25" thickTop="1" thickBot="1" x14ac:dyDescent="0.25">
      <c r="A53" s="89" t="s">
        <v>347</v>
      </c>
      <c r="B53" s="87" t="s">
        <v>189</v>
      </c>
      <c r="C53" s="129"/>
      <c r="D53" s="133"/>
      <c r="E53" s="131">
        <v>0</v>
      </c>
      <c r="F53" s="131">
        <v>0</v>
      </c>
      <c r="G53" s="100"/>
      <c r="H53" s="153"/>
      <c r="I53" s="153"/>
    </row>
    <row r="54" spans="1:9" ht="46.5" thickTop="1" thickBot="1" x14ac:dyDescent="0.25">
      <c r="A54" s="88">
        <v>81</v>
      </c>
      <c r="B54" s="85" t="s">
        <v>190</v>
      </c>
      <c r="C54" s="126"/>
      <c r="D54" s="132"/>
      <c r="E54" s="131">
        <f>SUM(E55)</f>
        <v>0</v>
      </c>
      <c r="F54" s="131">
        <f>SUM(F55)</f>
        <v>0</v>
      </c>
      <c r="G54" s="100"/>
      <c r="H54" s="153"/>
      <c r="I54" s="153"/>
    </row>
    <row r="55" spans="1:9" ht="35.25" thickTop="1" thickBot="1" x14ac:dyDescent="0.25">
      <c r="A55" s="89" t="s">
        <v>348</v>
      </c>
      <c r="B55" s="87" t="s">
        <v>191</v>
      </c>
      <c r="C55" s="129"/>
      <c r="D55" s="133"/>
      <c r="E55" s="131">
        <f t="shared" ref="E55:F55" si="0">E56</f>
        <v>0</v>
      </c>
      <c r="F55" s="131">
        <f t="shared" si="0"/>
        <v>0</v>
      </c>
      <c r="G55" s="100"/>
      <c r="H55" s="153"/>
      <c r="I55" s="153"/>
    </row>
    <row r="56" spans="1:9" ht="46.5" thickTop="1" thickBot="1" x14ac:dyDescent="0.25">
      <c r="A56" s="88">
        <v>82</v>
      </c>
      <c r="B56" s="85" t="s">
        <v>192</v>
      </c>
      <c r="C56" s="126"/>
      <c r="D56" s="132"/>
      <c r="E56" s="131">
        <f>SUM(E57)</f>
        <v>0</v>
      </c>
      <c r="F56" s="131">
        <f>SUM(F57)</f>
        <v>0</v>
      </c>
      <c r="G56" s="100"/>
      <c r="H56" s="153"/>
      <c r="I56" s="153"/>
    </row>
    <row r="57" spans="1:9" ht="35.25" thickTop="1" thickBot="1" x14ac:dyDescent="0.25">
      <c r="A57" s="89" t="s">
        <v>349</v>
      </c>
      <c r="B57" s="87" t="s">
        <v>193</v>
      </c>
      <c r="C57" s="129"/>
      <c r="D57" s="133"/>
      <c r="E57" s="131">
        <v>0</v>
      </c>
      <c r="F57" s="131">
        <v>0</v>
      </c>
      <c r="G57" s="100"/>
      <c r="H57" s="153"/>
      <c r="I57" s="153"/>
    </row>
    <row r="58" spans="1:9" ht="27" thickTop="1" thickBot="1" x14ac:dyDescent="0.25">
      <c r="A58" s="91"/>
      <c r="B58" s="92" t="s">
        <v>194</v>
      </c>
      <c r="C58" s="139"/>
      <c r="D58" s="140"/>
      <c r="E58" s="141">
        <f>E56+E54+E52+E47+E40+E36+E34+E28</f>
        <v>0</v>
      </c>
      <c r="F58" s="141">
        <f>F56+F54+F52+F47+F40+F36+F34+F28</f>
        <v>0</v>
      </c>
      <c r="G58" s="100"/>
      <c r="H58" s="153"/>
      <c r="I58" s="153"/>
    </row>
    <row r="59" spans="1:9" ht="20.100000000000001" customHeight="1" thickTop="1" thickBot="1" x14ac:dyDescent="0.25">
      <c r="A59" s="93" t="s">
        <v>161</v>
      </c>
      <c r="B59" s="94"/>
      <c r="C59" s="142"/>
      <c r="D59" s="143"/>
      <c r="E59" s="272" t="s">
        <v>195</v>
      </c>
      <c r="F59" s="272"/>
      <c r="G59" s="258"/>
      <c r="H59" s="258"/>
      <c r="I59" s="258"/>
    </row>
    <row r="60" spans="1:9" ht="35.25" thickTop="1" thickBot="1" x14ac:dyDescent="0.25">
      <c r="A60" s="88">
        <v>11</v>
      </c>
      <c r="B60" s="85" t="s">
        <v>196</v>
      </c>
      <c r="C60" s="126"/>
      <c r="D60" s="144"/>
      <c r="E60" s="156">
        <f>SUM(E61:E63)</f>
        <v>0</v>
      </c>
      <c r="F60" s="156">
        <f>SUM(F61:F63)</f>
        <v>0</v>
      </c>
      <c r="G60" s="100"/>
      <c r="H60" s="157">
        <f>SUM(H61:H63)</f>
        <v>0</v>
      </c>
      <c r="I60" s="157">
        <f>SUM(I61:I63)</f>
        <v>0</v>
      </c>
    </row>
    <row r="61" spans="1:9" ht="35.25" thickTop="1" thickBot="1" x14ac:dyDescent="0.25">
      <c r="A61" s="89" t="s">
        <v>350</v>
      </c>
      <c r="B61" s="90" t="s">
        <v>196</v>
      </c>
      <c r="C61" s="136"/>
      <c r="D61" s="133"/>
      <c r="E61" s="131"/>
      <c r="F61" s="131"/>
      <c r="G61" s="158">
        <v>24</v>
      </c>
      <c r="H61" s="108">
        <f>F61/(1+G61/100)</f>
        <v>0</v>
      </c>
      <c r="I61" s="153">
        <f t="shared" ref="I61:I124" si="1">F61-H61</f>
        <v>0</v>
      </c>
    </row>
    <row r="62" spans="1:9" ht="24" thickTop="1" thickBot="1" x14ac:dyDescent="0.25">
      <c r="A62" s="89" t="s">
        <v>351</v>
      </c>
      <c r="B62" s="90" t="s">
        <v>197</v>
      </c>
      <c r="C62" s="136"/>
      <c r="D62" s="133"/>
      <c r="E62" s="131"/>
      <c r="F62" s="131"/>
      <c r="G62" s="158">
        <v>24</v>
      </c>
      <c r="H62" s="108">
        <f t="shared" ref="H62" si="2">F62/(1+G62/100)</f>
        <v>0</v>
      </c>
      <c r="I62" s="153">
        <f t="shared" si="1"/>
        <v>0</v>
      </c>
    </row>
    <row r="63" spans="1:9" ht="46.5" thickTop="1" thickBot="1" x14ac:dyDescent="0.25">
      <c r="A63" s="89" t="s">
        <v>352</v>
      </c>
      <c r="B63" s="90" t="s">
        <v>198</v>
      </c>
      <c r="C63" s="136"/>
      <c r="D63" s="133"/>
      <c r="E63" s="131"/>
      <c r="F63" s="131"/>
      <c r="G63" s="158">
        <v>24</v>
      </c>
      <c r="H63" s="108">
        <f>F63/(1+G63/100)</f>
        <v>0</v>
      </c>
      <c r="I63" s="153">
        <f t="shared" si="1"/>
        <v>0</v>
      </c>
    </row>
    <row r="64" spans="1:9" ht="80.25" thickTop="1" thickBot="1" x14ac:dyDescent="0.25">
      <c r="A64" s="88">
        <v>12</v>
      </c>
      <c r="B64" s="85" t="s">
        <v>199</v>
      </c>
      <c r="C64" s="126"/>
      <c r="D64" s="132"/>
      <c r="E64" s="162">
        <f>SUM(E65:E69)</f>
        <v>0</v>
      </c>
      <c r="F64" s="162">
        <f>SUM(F65:F69)</f>
        <v>0</v>
      </c>
      <c r="G64" s="100"/>
      <c r="H64" s="159">
        <f>SUM(H65:H69)</f>
        <v>0</v>
      </c>
      <c r="I64" s="159">
        <f>SUM(I65:I69)</f>
        <v>0</v>
      </c>
    </row>
    <row r="65" spans="1:9" ht="14.25" thickTop="1" thickBot="1" x14ac:dyDescent="0.25">
      <c r="A65" s="89" t="s">
        <v>353</v>
      </c>
      <c r="B65" s="90" t="s">
        <v>200</v>
      </c>
      <c r="C65" s="136"/>
      <c r="D65" s="133"/>
      <c r="E65" s="131"/>
      <c r="F65" s="131"/>
      <c r="G65" s="158">
        <v>24</v>
      </c>
      <c r="H65" s="108">
        <f>F65/(1+G65/100)</f>
        <v>0</v>
      </c>
      <c r="I65" s="153">
        <f t="shared" si="1"/>
        <v>0</v>
      </c>
    </row>
    <row r="66" spans="1:9" ht="24" thickTop="1" thickBot="1" x14ac:dyDescent="0.25">
      <c r="A66" s="89" t="s">
        <v>354</v>
      </c>
      <c r="B66" s="90" t="s">
        <v>201</v>
      </c>
      <c r="C66" s="136"/>
      <c r="D66" s="133"/>
      <c r="E66" s="131"/>
      <c r="F66" s="131"/>
      <c r="G66" s="158">
        <v>24</v>
      </c>
      <c r="H66" s="108">
        <f t="shared" ref="H66:H80" si="3">F66/(1+G66/100)</f>
        <v>0</v>
      </c>
      <c r="I66" s="153">
        <f t="shared" si="1"/>
        <v>0</v>
      </c>
    </row>
    <row r="67" spans="1:9" ht="35.25" thickTop="1" thickBot="1" x14ac:dyDescent="0.25">
      <c r="A67" s="89" t="s">
        <v>355</v>
      </c>
      <c r="B67" s="90" t="s">
        <v>202</v>
      </c>
      <c r="C67" s="136"/>
      <c r="D67" s="133"/>
      <c r="E67" s="131"/>
      <c r="F67" s="131"/>
      <c r="G67" s="158">
        <v>24</v>
      </c>
      <c r="H67" s="108">
        <f t="shared" si="3"/>
        <v>0</v>
      </c>
      <c r="I67" s="153">
        <f t="shared" si="1"/>
        <v>0</v>
      </c>
    </row>
    <row r="68" spans="1:9" ht="14.25" thickTop="1" thickBot="1" x14ac:dyDescent="0.25">
      <c r="A68" s="89" t="s">
        <v>356</v>
      </c>
      <c r="B68" s="90" t="s">
        <v>203</v>
      </c>
      <c r="C68" s="136"/>
      <c r="D68" s="133"/>
      <c r="E68" s="131"/>
      <c r="F68" s="131"/>
      <c r="G68" s="158">
        <v>24</v>
      </c>
      <c r="H68" s="108">
        <f t="shared" si="3"/>
        <v>0</v>
      </c>
      <c r="I68" s="153">
        <f t="shared" si="1"/>
        <v>0</v>
      </c>
    </row>
    <row r="69" spans="1:9" ht="35.25" thickTop="1" thickBot="1" x14ac:dyDescent="0.25">
      <c r="A69" s="89" t="s">
        <v>357</v>
      </c>
      <c r="B69" s="90" t="s">
        <v>204</v>
      </c>
      <c r="C69" s="136"/>
      <c r="D69" s="133"/>
      <c r="E69" s="131"/>
      <c r="F69" s="131"/>
      <c r="G69" s="158">
        <v>24</v>
      </c>
      <c r="H69" s="108">
        <f t="shared" si="3"/>
        <v>0</v>
      </c>
      <c r="I69" s="153">
        <f t="shared" si="1"/>
        <v>0</v>
      </c>
    </row>
    <row r="70" spans="1:9" ht="24" thickTop="1" thickBot="1" x14ac:dyDescent="0.25">
      <c r="A70" s="88">
        <v>13</v>
      </c>
      <c r="B70" s="85" t="s">
        <v>205</v>
      </c>
      <c r="C70" s="126"/>
      <c r="D70" s="132"/>
      <c r="E70" s="162">
        <f>SUM(E71)</f>
        <v>0</v>
      </c>
      <c r="F70" s="162">
        <f>SUM(F71)</f>
        <v>0</v>
      </c>
      <c r="G70" s="100"/>
      <c r="H70" s="159">
        <f>SUM(H71)</f>
        <v>0</v>
      </c>
      <c r="I70" s="159">
        <f>SUM(I71)</f>
        <v>0</v>
      </c>
    </row>
    <row r="71" spans="1:9" ht="24" thickTop="1" thickBot="1" x14ac:dyDescent="0.25">
      <c r="A71" s="89" t="s">
        <v>358</v>
      </c>
      <c r="B71" s="90" t="s">
        <v>205</v>
      </c>
      <c r="C71" s="136"/>
      <c r="D71" s="133"/>
      <c r="E71" s="131"/>
      <c r="F71" s="131"/>
      <c r="G71" s="158">
        <v>24</v>
      </c>
      <c r="H71" s="108">
        <f t="shared" si="3"/>
        <v>0</v>
      </c>
      <c r="I71" s="153">
        <f t="shared" si="1"/>
        <v>0</v>
      </c>
    </row>
    <row r="72" spans="1:9" ht="35.25" thickTop="1" thickBot="1" x14ac:dyDescent="0.25">
      <c r="A72" s="88">
        <v>14</v>
      </c>
      <c r="B72" s="85" t="s">
        <v>206</v>
      </c>
      <c r="C72" s="126"/>
      <c r="D72" s="132"/>
      <c r="E72" s="162">
        <f>SUM(E73:E80)</f>
        <v>0</v>
      </c>
      <c r="F72" s="162">
        <f>SUM(F73:F80)</f>
        <v>0</v>
      </c>
      <c r="G72" s="100"/>
      <c r="H72" s="159">
        <f>SUM(H73:H80)</f>
        <v>0</v>
      </c>
      <c r="I72" s="159">
        <f>SUM(I73:I80)</f>
        <v>0</v>
      </c>
    </row>
    <row r="73" spans="1:9" ht="14.25" thickTop="1" thickBot="1" x14ac:dyDescent="0.25">
      <c r="A73" s="89" t="s">
        <v>359</v>
      </c>
      <c r="B73" s="90" t="s">
        <v>207</v>
      </c>
      <c r="C73" s="136"/>
      <c r="D73" s="133"/>
      <c r="E73" s="131"/>
      <c r="F73" s="131"/>
      <c r="G73" s="158">
        <v>24</v>
      </c>
      <c r="H73" s="108">
        <f t="shared" si="3"/>
        <v>0</v>
      </c>
      <c r="I73" s="153">
        <f t="shared" si="1"/>
        <v>0</v>
      </c>
    </row>
    <row r="74" spans="1:9" ht="14.25" thickTop="1" thickBot="1" x14ac:dyDescent="0.25">
      <c r="A74" s="89" t="s">
        <v>360</v>
      </c>
      <c r="B74" s="90" t="s">
        <v>208</v>
      </c>
      <c r="C74" s="136"/>
      <c r="D74" s="133"/>
      <c r="E74" s="131"/>
      <c r="F74" s="131"/>
      <c r="G74" s="158">
        <v>24</v>
      </c>
      <c r="H74" s="108">
        <f t="shared" si="3"/>
        <v>0</v>
      </c>
      <c r="I74" s="153">
        <f t="shared" si="1"/>
        <v>0</v>
      </c>
    </row>
    <row r="75" spans="1:9" ht="24" thickTop="1" thickBot="1" x14ac:dyDescent="0.25">
      <c r="A75" s="89" t="s">
        <v>361</v>
      </c>
      <c r="B75" s="90" t="s">
        <v>209</v>
      </c>
      <c r="C75" s="136"/>
      <c r="D75" s="133"/>
      <c r="E75" s="131"/>
      <c r="F75" s="131"/>
      <c r="G75" s="158">
        <v>24</v>
      </c>
      <c r="H75" s="108">
        <f t="shared" si="3"/>
        <v>0</v>
      </c>
      <c r="I75" s="153">
        <f t="shared" si="1"/>
        <v>0</v>
      </c>
    </row>
    <row r="76" spans="1:9" ht="14.25" thickTop="1" thickBot="1" x14ac:dyDescent="0.25">
      <c r="A76" s="89" t="s">
        <v>362</v>
      </c>
      <c r="B76" s="90" t="s">
        <v>210</v>
      </c>
      <c r="C76" s="136"/>
      <c r="D76" s="133"/>
      <c r="E76" s="131"/>
      <c r="F76" s="131"/>
      <c r="G76" s="158">
        <v>24</v>
      </c>
      <c r="H76" s="108">
        <f t="shared" si="3"/>
        <v>0</v>
      </c>
      <c r="I76" s="153">
        <f t="shared" si="1"/>
        <v>0</v>
      </c>
    </row>
    <row r="77" spans="1:9" ht="46.5" thickTop="1" thickBot="1" x14ac:dyDescent="0.25">
      <c r="A77" s="89" t="s">
        <v>363</v>
      </c>
      <c r="B77" s="90" t="s">
        <v>211</v>
      </c>
      <c r="C77" s="136"/>
      <c r="D77" s="133"/>
      <c r="E77" s="131"/>
      <c r="F77" s="131"/>
      <c r="G77" s="158">
        <v>24</v>
      </c>
      <c r="H77" s="108">
        <f t="shared" si="3"/>
        <v>0</v>
      </c>
      <c r="I77" s="153">
        <f t="shared" si="1"/>
        <v>0</v>
      </c>
    </row>
    <row r="78" spans="1:9" ht="24" thickTop="1" thickBot="1" x14ac:dyDescent="0.25">
      <c r="A78" s="89" t="s">
        <v>364</v>
      </c>
      <c r="B78" s="90" t="s">
        <v>212</v>
      </c>
      <c r="C78" s="136"/>
      <c r="D78" s="133"/>
      <c r="E78" s="131"/>
      <c r="F78" s="131"/>
      <c r="G78" s="158">
        <v>24</v>
      </c>
      <c r="H78" s="108">
        <f t="shared" si="3"/>
        <v>0</v>
      </c>
      <c r="I78" s="153">
        <f t="shared" si="1"/>
        <v>0</v>
      </c>
    </row>
    <row r="79" spans="1:9" ht="35.25" thickTop="1" thickBot="1" x14ac:dyDescent="0.25">
      <c r="A79" s="89" t="s">
        <v>365</v>
      </c>
      <c r="B79" s="90" t="s">
        <v>213</v>
      </c>
      <c r="C79" s="136"/>
      <c r="D79" s="133"/>
      <c r="E79" s="131"/>
      <c r="F79" s="131"/>
      <c r="G79" s="158">
        <v>24</v>
      </c>
      <c r="H79" s="108">
        <f t="shared" si="3"/>
        <v>0</v>
      </c>
      <c r="I79" s="153">
        <f t="shared" si="1"/>
        <v>0</v>
      </c>
    </row>
    <row r="80" spans="1:9" ht="24" thickTop="1" thickBot="1" x14ac:dyDescent="0.25">
      <c r="A80" s="89" t="s">
        <v>366</v>
      </c>
      <c r="B80" s="90" t="s">
        <v>214</v>
      </c>
      <c r="C80" s="136"/>
      <c r="D80" s="133"/>
      <c r="E80" s="131"/>
      <c r="F80" s="131"/>
      <c r="G80" s="158">
        <v>24</v>
      </c>
      <c r="H80" s="108">
        <f t="shared" si="3"/>
        <v>0</v>
      </c>
      <c r="I80" s="153">
        <f t="shared" si="1"/>
        <v>0</v>
      </c>
    </row>
    <row r="81" spans="1:9" ht="57.75" thickTop="1" thickBot="1" x14ac:dyDescent="0.25">
      <c r="A81" s="88">
        <v>16</v>
      </c>
      <c r="B81" s="85" t="s">
        <v>215</v>
      </c>
      <c r="C81" s="126"/>
      <c r="D81" s="132"/>
      <c r="E81" s="162">
        <f>SUM(E82:E83)</f>
        <v>0</v>
      </c>
      <c r="F81" s="162">
        <f>SUM(F82:F83)</f>
        <v>0</v>
      </c>
      <c r="G81" s="100"/>
      <c r="H81" s="159">
        <f>SUM(H82:H83)</f>
        <v>0</v>
      </c>
      <c r="I81" s="159">
        <f>SUM(I82:I83)</f>
        <v>0</v>
      </c>
    </row>
    <row r="82" spans="1:9" ht="35.25" thickTop="1" thickBot="1" x14ac:dyDescent="0.25">
      <c r="A82" s="89" t="s">
        <v>367</v>
      </c>
      <c r="B82" s="90" t="s">
        <v>216</v>
      </c>
      <c r="C82" s="136"/>
      <c r="D82" s="133"/>
      <c r="E82" s="131"/>
      <c r="F82" s="131"/>
      <c r="G82" s="158">
        <v>24</v>
      </c>
      <c r="H82" s="108">
        <f t="shared" ref="H82:H83" si="4">F82/(1+G82/100)</f>
        <v>0</v>
      </c>
      <c r="I82" s="153">
        <f t="shared" si="1"/>
        <v>0</v>
      </c>
    </row>
    <row r="83" spans="1:9" ht="35.25" thickTop="1" thickBot="1" x14ac:dyDescent="0.25">
      <c r="A83" s="89" t="s">
        <v>368</v>
      </c>
      <c r="B83" s="90" t="s">
        <v>217</v>
      </c>
      <c r="C83" s="136"/>
      <c r="D83" s="133"/>
      <c r="E83" s="131"/>
      <c r="F83" s="131"/>
      <c r="G83" s="158">
        <v>24</v>
      </c>
      <c r="H83" s="108">
        <f t="shared" si="4"/>
        <v>0</v>
      </c>
      <c r="I83" s="153">
        <f t="shared" si="1"/>
        <v>0</v>
      </c>
    </row>
    <row r="84" spans="1:9" ht="24" thickTop="1" thickBot="1" x14ac:dyDescent="0.25">
      <c r="A84" s="88">
        <v>18</v>
      </c>
      <c r="B84" s="85" t="s">
        <v>218</v>
      </c>
      <c r="C84" s="126"/>
      <c r="D84" s="132"/>
      <c r="E84" s="162">
        <f>SUM(E85)</f>
        <v>0</v>
      </c>
      <c r="F84" s="162">
        <f>SUM(F85)</f>
        <v>0</v>
      </c>
      <c r="G84" s="100"/>
      <c r="H84" s="159">
        <f>SUM(H85)</f>
        <v>0</v>
      </c>
      <c r="I84" s="159">
        <f>SUM(I85)</f>
        <v>0</v>
      </c>
    </row>
    <row r="85" spans="1:9" ht="35.25" thickTop="1" thickBot="1" x14ac:dyDescent="0.25">
      <c r="A85" s="89" t="s">
        <v>369</v>
      </c>
      <c r="B85" s="90" t="s">
        <v>219</v>
      </c>
      <c r="C85" s="136"/>
      <c r="D85" s="133"/>
      <c r="E85" s="131"/>
      <c r="F85" s="131"/>
      <c r="G85" s="158">
        <v>0</v>
      </c>
      <c r="H85" s="108">
        <f t="shared" ref="H85" si="5">F85/(1+G85/100)</f>
        <v>0</v>
      </c>
      <c r="I85" s="153">
        <f t="shared" si="1"/>
        <v>0</v>
      </c>
    </row>
    <row r="86" spans="1:9" ht="24" thickTop="1" thickBot="1" x14ac:dyDescent="0.25">
      <c r="A86" s="88">
        <v>20</v>
      </c>
      <c r="B86" s="95" t="s">
        <v>220</v>
      </c>
      <c r="C86" s="145"/>
      <c r="D86" s="132"/>
      <c r="E86" s="162">
        <f>SUM(E87)</f>
        <v>0</v>
      </c>
      <c r="F86" s="162">
        <f>SUM(F87)</f>
        <v>0</v>
      </c>
      <c r="G86" s="100"/>
      <c r="H86" s="159">
        <f>SUM(H87)</f>
        <v>0</v>
      </c>
      <c r="I86" s="159">
        <f>SUM(I87)</f>
        <v>0</v>
      </c>
    </row>
    <row r="87" spans="1:9" ht="35.25" thickTop="1" thickBot="1" x14ac:dyDescent="0.25">
      <c r="A87" s="89" t="s">
        <v>370</v>
      </c>
      <c r="B87" s="90" t="s">
        <v>221</v>
      </c>
      <c r="C87" s="136"/>
      <c r="D87" s="133"/>
      <c r="E87" s="131"/>
      <c r="F87" s="131"/>
      <c r="G87" s="158">
        <v>24</v>
      </c>
      <c r="H87" s="108">
        <f t="shared" ref="H87" si="6">F87/(1+G87/100)</f>
        <v>0</v>
      </c>
      <c r="I87" s="153">
        <f t="shared" si="1"/>
        <v>0</v>
      </c>
    </row>
    <row r="88" spans="1:9" ht="35.25" thickTop="1" thickBot="1" x14ac:dyDescent="0.25">
      <c r="A88" s="88">
        <v>24</v>
      </c>
      <c r="B88" s="85" t="s">
        <v>222</v>
      </c>
      <c r="C88" s="126"/>
      <c r="D88" s="132"/>
      <c r="E88" s="162">
        <f>SUM(E89:E99)</f>
        <v>0</v>
      </c>
      <c r="F88" s="162">
        <f>SUM(F89:F99)</f>
        <v>0</v>
      </c>
      <c r="G88" s="100"/>
      <c r="H88" s="159">
        <f>SUM(H89:H99)</f>
        <v>0</v>
      </c>
      <c r="I88" s="159">
        <f>SUM(I89:I99)</f>
        <v>0</v>
      </c>
    </row>
    <row r="89" spans="1:9" ht="24" thickTop="1" thickBot="1" x14ac:dyDescent="0.25">
      <c r="A89" s="89" t="s">
        <v>371</v>
      </c>
      <c r="B89" s="90" t="s">
        <v>223</v>
      </c>
      <c r="C89" s="136"/>
      <c r="D89" s="133"/>
      <c r="E89" s="131"/>
      <c r="F89" s="131"/>
      <c r="G89" s="158">
        <v>6</v>
      </c>
      <c r="H89" s="108">
        <f t="shared" ref="H89:H99" si="7">F89/(1+G89/100)</f>
        <v>0</v>
      </c>
      <c r="I89" s="153">
        <f t="shared" si="1"/>
        <v>0</v>
      </c>
    </row>
    <row r="90" spans="1:9" ht="46.5" thickTop="1" thickBot="1" x14ac:dyDescent="0.25">
      <c r="A90" s="89" t="s">
        <v>372</v>
      </c>
      <c r="B90" s="90" t="s">
        <v>303</v>
      </c>
      <c r="C90" s="136"/>
      <c r="D90" s="133"/>
      <c r="E90" s="131"/>
      <c r="F90" s="131"/>
      <c r="G90" s="158">
        <v>13</v>
      </c>
      <c r="H90" s="108">
        <f t="shared" si="7"/>
        <v>0</v>
      </c>
      <c r="I90" s="153">
        <f t="shared" si="1"/>
        <v>0</v>
      </c>
    </row>
    <row r="91" spans="1:9" ht="35.25" thickTop="1" thickBot="1" x14ac:dyDescent="0.25">
      <c r="A91" s="89" t="s">
        <v>373</v>
      </c>
      <c r="B91" s="90" t="s">
        <v>224</v>
      </c>
      <c r="C91" s="136"/>
      <c r="D91" s="133"/>
      <c r="E91" s="131"/>
      <c r="F91" s="131"/>
      <c r="G91" s="158">
        <v>13</v>
      </c>
      <c r="H91" s="108">
        <f t="shared" si="7"/>
        <v>0</v>
      </c>
      <c r="I91" s="153">
        <f t="shared" si="1"/>
        <v>0</v>
      </c>
    </row>
    <row r="92" spans="1:9" ht="24" thickTop="1" thickBot="1" x14ac:dyDescent="0.25">
      <c r="A92" s="89" t="s">
        <v>374</v>
      </c>
      <c r="B92" s="90" t="s">
        <v>225</v>
      </c>
      <c r="C92" s="136"/>
      <c r="D92" s="133"/>
      <c r="E92" s="131"/>
      <c r="F92" s="131"/>
      <c r="G92" s="158">
        <v>24</v>
      </c>
      <c r="H92" s="108">
        <f t="shared" si="7"/>
        <v>0</v>
      </c>
      <c r="I92" s="153">
        <f t="shared" si="1"/>
        <v>0</v>
      </c>
    </row>
    <row r="93" spans="1:9" ht="35.25" thickTop="1" thickBot="1" x14ac:dyDescent="0.25">
      <c r="A93" s="89" t="s">
        <v>375</v>
      </c>
      <c r="B93" s="90" t="s">
        <v>226</v>
      </c>
      <c r="C93" s="136"/>
      <c r="D93" s="133"/>
      <c r="E93" s="131"/>
      <c r="F93" s="131"/>
      <c r="G93" s="158">
        <v>24</v>
      </c>
      <c r="H93" s="108">
        <f t="shared" si="7"/>
        <v>0</v>
      </c>
      <c r="I93" s="153">
        <f t="shared" si="1"/>
        <v>0</v>
      </c>
    </row>
    <row r="94" spans="1:9" ht="24" thickTop="1" thickBot="1" x14ac:dyDescent="0.25">
      <c r="A94" s="89" t="s">
        <v>376</v>
      </c>
      <c r="B94" s="90" t="s">
        <v>227</v>
      </c>
      <c r="C94" s="136"/>
      <c r="D94" s="133"/>
      <c r="E94" s="131"/>
      <c r="F94" s="131"/>
      <c r="G94" s="158">
        <v>13</v>
      </c>
      <c r="H94" s="108">
        <f t="shared" si="7"/>
        <v>0</v>
      </c>
      <c r="I94" s="153">
        <f t="shared" si="1"/>
        <v>0</v>
      </c>
    </row>
    <row r="95" spans="1:9" ht="24" thickTop="1" thickBot="1" x14ac:dyDescent="0.25">
      <c r="A95" s="89" t="s">
        <v>377</v>
      </c>
      <c r="B95" s="90" t="s">
        <v>228</v>
      </c>
      <c r="C95" s="136"/>
      <c r="D95" s="133"/>
      <c r="E95" s="131"/>
      <c r="F95" s="131"/>
      <c r="G95" s="158">
        <v>6</v>
      </c>
      <c r="H95" s="108">
        <f t="shared" si="7"/>
        <v>0</v>
      </c>
      <c r="I95" s="153">
        <f t="shared" si="1"/>
        <v>0</v>
      </c>
    </row>
    <row r="96" spans="1:9" ht="24" thickTop="1" thickBot="1" x14ac:dyDescent="0.25">
      <c r="A96" s="89" t="s">
        <v>378</v>
      </c>
      <c r="B96" s="90" t="s">
        <v>229</v>
      </c>
      <c r="C96" s="136"/>
      <c r="D96" s="133"/>
      <c r="E96" s="131"/>
      <c r="F96" s="131"/>
      <c r="G96" s="158">
        <v>13</v>
      </c>
      <c r="H96" s="108">
        <f t="shared" si="7"/>
        <v>0</v>
      </c>
      <c r="I96" s="153">
        <f t="shared" si="1"/>
        <v>0</v>
      </c>
    </row>
    <row r="97" spans="1:9" ht="35.25" thickTop="1" thickBot="1" x14ac:dyDescent="0.25">
      <c r="A97" s="89" t="s">
        <v>379</v>
      </c>
      <c r="B97" s="90" t="s">
        <v>230</v>
      </c>
      <c r="C97" s="136"/>
      <c r="D97" s="133"/>
      <c r="E97" s="131"/>
      <c r="F97" s="131"/>
      <c r="G97" s="158">
        <v>24</v>
      </c>
      <c r="H97" s="108">
        <f t="shared" si="7"/>
        <v>0</v>
      </c>
      <c r="I97" s="153">
        <f t="shared" si="1"/>
        <v>0</v>
      </c>
    </row>
    <row r="98" spans="1:9" ht="38.1" customHeight="1" thickTop="1" thickBot="1" x14ac:dyDescent="0.25">
      <c r="A98" s="89" t="s">
        <v>380</v>
      </c>
      <c r="B98" s="90" t="s">
        <v>231</v>
      </c>
      <c r="C98" s="136"/>
      <c r="D98" s="133"/>
      <c r="E98" s="131"/>
      <c r="F98" s="131"/>
      <c r="G98" s="158">
        <v>24</v>
      </c>
      <c r="H98" s="108">
        <f t="shared" si="7"/>
        <v>0</v>
      </c>
      <c r="I98" s="153">
        <f t="shared" si="1"/>
        <v>0</v>
      </c>
    </row>
    <row r="99" spans="1:9" ht="24" thickTop="1" thickBot="1" x14ac:dyDescent="0.25">
      <c r="A99" s="89" t="s">
        <v>381</v>
      </c>
      <c r="B99" s="90" t="s">
        <v>232</v>
      </c>
      <c r="C99" s="136"/>
      <c r="D99" s="133"/>
      <c r="E99" s="131"/>
      <c r="F99" s="131"/>
      <c r="G99" s="158">
        <v>13</v>
      </c>
      <c r="H99" s="108">
        <f t="shared" si="7"/>
        <v>0</v>
      </c>
      <c r="I99" s="153">
        <f t="shared" si="1"/>
        <v>0</v>
      </c>
    </row>
    <row r="100" spans="1:9" ht="24" thickTop="1" thickBot="1" x14ac:dyDescent="0.25">
      <c r="A100" s="88">
        <v>25</v>
      </c>
      <c r="B100" s="85" t="s">
        <v>233</v>
      </c>
      <c r="C100" s="126"/>
      <c r="D100" s="132"/>
      <c r="E100" s="162">
        <f>SUM(E101:E104)</f>
        <v>0</v>
      </c>
      <c r="F100" s="162">
        <f>SUM(F101:F104)</f>
        <v>0</v>
      </c>
      <c r="G100" s="100"/>
      <c r="H100" s="159">
        <f>SUM(H101:H104)</f>
        <v>0</v>
      </c>
      <c r="I100" s="159">
        <f>SUM(I101:I104)</f>
        <v>0</v>
      </c>
    </row>
    <row r="101" spans="1:9" ht="14.25" thickTop="1" thickBot="1" x14ac:dyDescent="0.25">
      <c r="A101" s="89" t="s">
        <v>382</v>
      </c>
      <c r="B101" s="90" t="s">
        <v>234</v>
      </c>
      <c r="C101" s="136"/>
      <c r="D101" s="133"/>
      <c r="E101" s="131"/>
      <c r="F101" s="131"/>
      <c r="G101" s="158">
        <v>24</v>
      </c>
      <c r="H101" s="108">
        <f t="shared" ref="H101:H104" si="8">F101/(1+G101/100)</f>
        <v>0</v>
      </c>
      <c r="I101" s="153">
        <f t="shared" si="1"/>
        <v>0</v>
      </c>
    </row>
    <row r="102" spans="1:9" ht="24" thickTop="1" thickBot="1" x14ac:dyDescent="0.25">
      <c r="A102" s="89" t="s">
        <v>383</v>
      </c>
      <c r="B102" s="90" t="s">
        <v>235</v>
      </c>
      <c r="C102" s="136"/>
      <c r="D102" s="133"/>
      <c r="E102" s="131"/>
      <c r="F102" s="131"/>
      <c r="G102" s="158">
        <v>24</v>
      </c>
      <c r="H102" s="108">
        <f t="shared" si="8"/>
        <v>0</v>
      </c>
      <c r="I102" s="153">
        <f t="shared" si="1"/>
        <v>0</v>
      </c>
    </row>
    <row r="103" spans="1:9" ht="24" thickTop="1" thickBot="1" x14ac:dyDescent="0.25">
      <c r="A103" s="89" t="s">
        <v>384</v>
      </c>
      <c r="B103" s="90" t="s">
        <v>236</v>
      </c>
      <c r="C103" s="136"/>
      <c r="D103" s="133"/>
      <c r="E103" s="131"/>
      <c r="F103" s="131"/>
      <c r="G103" s="158">
        <v>24</v>
      </c>
      <c r="H103" s="108">
        <f t="shared" si="8"/>
        <v>0</v>
      </c>
      <c r="I103" s="153">
        <f t="shared" si="1"/>
        <v>0</v>
      </c>
    </row>
    <row r="104" spans="1:9" ht="35.25" thickTop="1" thickBot="1" x14ac:dyDescent="0.25">
      <c r="A104" s="89" t="s">
        <v>385</v>
      </c>
      <c r="B104" s="90" t="s">
        <v>237</v>
      </c>
      <c r="C104" s="136"/>
      <c r="D104" s="133"/>
      <c r="E104" s="131"/>
      <c r="F104" s="131"/>
      <c r="G104" s="158">
        <v>24</v>
      </c>
      <c r="H104" s="108">
        <f t="shared" si="8"/>
        <v>0</v>
      </c>
      <c r="I104" s="153">
        <f t="shared" si="1"/>
        <v>0</v>
      </c>
    </row>
    <row r="105" spans="1:9" ht="35.25" thickTop="1" thickBot="1" x14ac:dyDescent="0.25">
      <c r="A105" s="88">
        <v>26</v>
      </c>
      <c r="B105" s="85" t="s">
        <v>304</v>
      </c>
      <c r="C105" s="126"/>
      <c r="D105" s="132"/>
      <c r="E105" s="162">
        <f>SUM(E106)</f>
        <v>0</v>
      </c>
      <c r="F105" s="162">
        <f>SUM(F106)</f>
        <v>0</v>
      </c>
      <c r="G105" s="100"/>
      <c r="H105" s="159">
        <f>SUM(H106)</f>
        <v>0</v>
      </c>
      <c r="I105" s="159">
        <f>SUM(I106)</f>
        <v>0</v>
      </c>
    </row>
    <row r="106" spans="1:9" ht="35.25" thickTop="1" thickBot="1" x14ac:dyDescent="0.25">
      <c r="A106" s="89" t="s">
        <v>386</v>
      </c>
      <c r="B106" s="90" t="s">
        <v>304</v>
      </c>
      <c r="C106" s="136"/>
      <c r="D106" s="133"/>
      <c r="E106" s="131"/>
      <c r="F106" s="131"/>
      <c r="G106" s="158">
        <v>24</v>
      </c>
      <c r="H106" s="108">
        <f t="shared" ref="H106" si="9">F106/(1+G106/100)</f>
        <v>0</v>
      </c>
      <c r="I106" s="153">
        <f t="shared" si="1"/>
        <v>0</v>
      </c>
    </row>
    <row r="107" spans="1:9" ht="24" thickTop="1" thickBot="1" x14ac:dyDescent="0.25">
      <c r="A107" s="88">
        <v>28</v>
      </c>
      <c r="B107" s="85" t="s">
        <v>238</v>
      </c>
      <c r="C107" s="126"/>
      <c r="D107" s="132"/>
      <c r="E107" s="162">
        <f>SUM(E108:E109)</f>
        <v>0</v>
      </c>
      <c r="F107" s="162">
        <f>SUM(F108:F109)</f>
        <v>0</v>
      </c>
      <c r="G107" s="100"/>
      <c r="H107" s="159">
        <f>SUM(H108:H109)</f>
        <v>0</v>
      </c>
      <c r="I107" s="159">
        <f>SUM(I108:I109)</f>
        <v>0</v>
      </c>
    </row>
    <row r="108" spans="1:9" ht="24" thickTop="1" thickBot="1" x14ac:dyDescent="0.25">
      <c r="A108" s="89" t="s">
        <v>387</v>
      </c>
      <c r="B108" s="90" t="s">
        <v>239</v>
      </c>
      <c r="C108" s="136"/>
      <c r="D108" s="133"/>
      <c r="E108" s="131"/>
      <c r="F108" s="131"/>
      <c r="G108" s="158">
        <v>24</v>
      </c>
      <c r="H108" s="108">
        <f t="shared" ref="H108:H109" si="10">F108/(1+G108/100)</f>
        <v>0</v>
      </c>
      <c r="I108" s="153">
        <f t="shared" si="1"/>
        <v>0</v>
      </c>
    </row>
    <row r="109" spans="1:9" ht="24" thickTop="1" thickBot="1" x14ac:dyDescent="0.25">
      <c r="A109" s="89" t="s">
        <v>388</v>
      </c>
      <c r="B109" s="90" t="s">
        <v>238</v>
      </c>
      <c r="C109" s="136"/>
      <c r="D109" s="133"/>
      <c r="E109" s="131"/>
      <c r="F109" s="131"/>
      <c r="G109" s="158">
        <v>24</v>
      </c>
      <c r="H109" s="108">
        <f t="shared" si="10"/>
        <v>0</v>
      </c>
      <c r="I109" s="153">
        <f t="shared" si="1"/>
        <v>0</v>
      </c>
    </row>
    <row r="110" spans="1:9" ht="35.25" thickTop="1" thickBot="1" x14ac:dyDescent="0.25">
      <c r="A110" s="88">
        <v>60</v>
      </c>
      <c r="B110" s="85" t="s">
        <v>240</v>
      </c>
      <c r="C110" s="126"/>
      <c r="D110" s="132"/>
      <c r="E110" s="162">
        <f>SUM(E111:E119)</f>
        <v>0</v>
      </c>
      <c r="F110" s="162">
        <f>SUM(F111:F119)</f>
        <v>0</v>
      </c>
      <c r="G110" s="100"/>
      <c r="H110" s="159">
        <f>SUM(H111:H119)</f>
        <v>0</v>
      </c>
      <c r="I110" s="159">
        <f>SUM(I111:I119)</f>
        <v>0</v>
      </c>
    </row>
    <row r="111" spans="1:9" ht="35.25" thickTop="1" thickBot="1" x14ac:dyDescent="0.25">
      <c r="A111" s="89" t="s">
        <v>389</v>
      </c>
      <c r="B111" s="90" t="s">
        <v>241</v>
      </c>
      <c r="C111" s="136"/>
      <c r="D111" s="133"/>
      <c r="E111" s="131"/>
      <c r="F111" s="131"/>
      <c r="G111" s="158">
        <v>0</v>
      </c>
      <c r="H111" s="108">
        <f t="shared" ref="H111:H119" si="11">F111/(1+G111/100)</f>
        <v>0</v>
      </c>
      <c r="I111" s="153">
        <f t="shared" si="1"/>
        <v>0</v>
      </c>
    </row>
    <row r="112" spans="1:9" ht="35.25" thickTop="1" thickBot="1" x14ac:dyDescent="0.25">
      <c r="A112" s="89" t="s">
        <v>390</v>
      </c>
      <c r="B112" s="90" t="s">
        <v>242</v>
      </c>
      <c r="C112" s="136"/>
      <c r="D112" s="133"/>
      <c r="E112" s="131"/>
      <c r="F112" s="131"/>
      <c r="G112" s="158">
        <v>0</v>
      </c>
      <c r="H112" s="108">
        <f t="shared" si="11"/>
        <v>0</v>
      </c>
      <c r="I112" s="153">
        <f t="shared" si="1"/>
        <v>0</v>
      </c>
    </row>
    <row r="113" spans="1:9" ht="80.25" thickTop="1" thickBot="1" x14ac:dyDescent="0.25">
      <c r="A113" s="89" t="s">
        <v>391</v>
      </c>
      <c r="B113" s="90" t="s">
        <v>243</v>
      </c>
      <c r="C113" s="136"/>
      <c r="D113" s="133"/>
      <c r="E113" s="131"/>
      <c r="F113" s="131"/>
      <c r="G113" s="158">
        <v>0</v>
      </c>
      <c r="H113" s="108">
        <f t="shared" si="11"/>
        <v>0</v>
      </c>
      <c r="I113" s="153">
        <f t="shared" si="1"/>
        <v>0</v>
      </c>
    </row>
    <row r="114" spans="1:9" ht="57.75" thickTop="1" thickBot="1" x14ac:dyDescent="0.25">
      <c r="A114" s="89" t="s">
        <v>392</v>
      </c>
      <c r="B114" s="90" t="s">
        <v>244</v>
      </c>
      <c r="C114" s="136"/>
      <c r="D114" s="133"/>
      <c r="E114" s="131"/>
      <c r="F114" s="131"/>
      <c r="G114" s="158">
        <v>0</v>
      </c>
      <c r="H114" s="108">
        <f t="shared" si="11"/>
        <v>0</v>
      </c>
      <c r="I114" s="153">
        <f t="shared" si="1"/>
        <v>0</v>
      </c>
    </row>
    <row r="115" spans="1:9" ht="46.5" thickTop="1" thickBot="1" x14ac:dyDescent="0.25">
      <c r="A115" s="89" t="s">
        <v>393</v>
      </c>
      <c r="B115" s="90" t="s">
        <v>245</v>
      </c>
      <c r="C115" s="136"/>
      <c r="D115" s="133"/>
      <c r="E115" s="131"/>
      <c r="F115" s="131"/>
      <c r="G115" s="158">
        <v>0</v>
      </c>
      <c r="H115" s="108">
        <f t="shared" si="11"/>
        <v>0</v>
      </c>
      <c r="I115" s="153">
        <f t="shared" si="1"/>
        <v>0</v>
      </c>
    </row>
    <row r="116" spans="1:9" ht="46.5" thickTop="1" thickBot="1" x14ac:dyDescent="0.25">
      <c r="A116" s="89" t="s">
        <v>394</v>
      </c>
      <c r="B116" s="90" t="s">
        <v>246</v>
      </c>
      <c r="C116" s="136"/>
      <c r="D116" s="133"/>
      <c r="E116" s="131"/>
      <c r="F116" s="131"/>
      <c r="G116" s="158">
        <v>0</v>
      </c>
      <c r="H116" s="108">
        <f t="shared" si="11"/>
        <v>0</v>
      </c>
      <c r="I116" s="153">
        <f t="shared" si="1"/>
        <v>0</v>
      </c>
    </row>
    <row r="117" spans="1:9" ht="57.75" thickTop="1" thickBot="1" x14ac:dyDescent="0.25">
      <c r="A117" s="89" t="s">
        <v>395</v>
      </c>
      <c r="B117" s="90" t="s">
        <v>247</v>
      </c>
      <c r="C117" s="136"/>
      <c r="D117" s="133"/>
      <c r="E117" s="131"/>
      <c r="F117" s="131"/>
      <c r="G117" s="158">
        <v>0</v>
      </c>
      <c r="H117" s="108">
        <f t="shared" si="11"/>
        <v>0</v>
      </c>
      <c r="I117" s="153">
        <f t="shared" si="1"/>
        <v>0</v>
      </c>
    </row>
    <row r="118" spans="1:9" ht="35.25" thickTop="1" thickBot="1" x14ac:dyDescent="0.25">
      <c r="A118" s="89" t="s">
        <v>396</v>
      </c>
      <c r="B118" s="90" t="s">
        <v>248</v>
      </c>
      <c r="C118" s="136"/>
      <c r="D118" s="133"/>
      <c r="E118" s="131"/>
      <c r="F118" s="131"/>
      <c r="G118" s="158">
        <v>0</v>
      </c>
      <c r="H118" s="108">
        <f t="shared" si="11"/>
        <v>0</v>
      </c>
      <c r="I118" s="153">
        <f t="shared" si="1"/>
        <v>0</v>
      </c>
    </row>
    <row r="119" spans="1:9" ht="46.5" thickTop="1" thickBot="1" x14ac:dyDescent="0.25">
      <c r="A119" s="89" t="s">
        <v>397</v>
      </c>
      <c r="B119" s="90" t="s">
        <v>249</v>
      </c>
      <c r="C119" s="136"/>
      <c r="D119" s="133"/>
      <c r="E119" s="131"/>
      <c r="F119" s="131"/>
      <c r="G119" s="158">
        <v>0</v>
      </c>
      <c r="H119" s="108">
        <f t="shared" si="11"/>
        <v>0</v>
      </c>
      <c r="I119" s="153">
        <f t="shared" si="1"/>
        <v>0</v>
      </c>
    </row>
    <row r="120" spans="1:9" ht="24" thickTop="1" thickBot="1" x14ac:dyDescent="0.25">
      <c r="A120" s="88">
        <v>61</v>
      </c>
      <c r="B120" s="85" t="s">
        <v>250</v>
      </c>
      <c r="C120" s="126"/>
      <c r="D120" s="132"/>
      <c r="E120" s="159">
        <f>SUM(E121:E128)</f>
        <v>0</v>
      </c>
      <c r="F120" s="159">
        <f>SUM(F121:F128)</f>
        <v>0</v>
      </c>
      <c r="G120" s="100"/>
      <c r="H120" s="159">
        <f>SUM(H121:H128)</f>
        <v>0</v>
      </c>
      <c r="I120" s="159">
        <f>SUM(I121:I128)</f>
        <v>0</v>
      </c>
    </row>
    <row r="121" spans="1:9" ht="57.75" thickTop="1" thickBot="1" x14ac:dyDescent="0.25">
      <c r="A121" s="89" t="s">
        <v>398</v>
      </c>
      <c r="B121" s="90" t="s">
        <v>251</v>
      </c>
      <c r="C121" s="136"/>
      <c r="D121" s="133"/>
      <c r="E121" s="131"/>
      <c r="F121" s="131"/>
      <c r="G121" s="158">
        <v>24</v>
      </c>
      <c r="H121" s="108">
        <f t="shared" ref="H121:H128" si="12">F121/(1+G121/100)</f>
        <v>0</v>
      </c>
      <c r="I121" s="153">
        <f t="shared" si="1"/>
        <v>0</v>
      </c>
    </row>
    <row r="122" spans="1:9" ht="46.5" thickTop="1" thickBot="1" x14ac:dyDescent="0.25">
      <c r="A122" s="89" t="s">
        <v>399</v>
      </c>
      <c r="B122" s="90" t="s">
        <v>252</v>
      </c>
      <c r="C122" s="136"/>
      <c r="D122" s="133"/>
      <c r="E122" s="131"/>
      <c r="F122" s="131"/>
      <c r="G122" s="158">
        <v>24</v>
      </c>
      <c r="H122" s="108">
        <f t="shared" si="12"/>
        <v>0</v>
      </c>
      <c r="I122" s="153">
        <f t="shared" si="1"/>
        <v>0</v>
      </c>
    </row>
    <row r="123" spans="1:9" ht="35.25" thickTop="1" thickBot="1" x14ac:dyDescent="0.25">
      <c r="A123" s="89" t="s">
        <v>400</v>
      </c>
      <c r="B123" s="90" t="s">
        <v>253</v>
      </c>
      <c r="C123" s="136"/>
      <c r="D123" s="133"/>
      <c r="E123" s="131"/>
      <c r="F123" s="131"/>
      <c r="G123" s="158">
        <v>24</v>
      </c>
      <c r="H123" s="108">
        <f t="shared" si="12"/>
        <v>0</v>
      </c>
      <c r="I123" s="153">
        <f t="shared" si="1"/>
        <v>0</v>
      </c>
    </row>
    <row r="124" spans="1:9" ht="24" thickTop="1" thickBot="1" x14ac:dyDescent="0.25">
      <c r="A124" s="89" t="s">
        <v>401</v>
      </c>
      <c r="B124" s="90" t="s">
        <v>254</v>
      </c>
      <c r="C124" s="136"/>
      <c r="D124" s="133"/>
      <c r="E124" s="131"/>
      <c r="F124" s="131"/>
      <c r="G124" s="158">
        <v>24</v>
      </c>
      <c r="H124" s="108">
        <f t="shared" si="12"/>
        <v>0</v>
      </c>
      <c r="I124" s="153">
        <f t="shared" si="1"/>
        <v>0</v>
      </c>
    </row>
    <row r="125" spans="1:9" ht="24" thickTop="1" thickBot="1" x14ac:dyDescent="0.25">
      <c r="A125" s="89" t="s">
        <v>402</v>
      </c>
      <c r="B125" s="90" t="s">
        <v>255</v>
      </c>
      <c r="C125" s="136"/>
      <c r="D125" s="133"/>
      <c r="E125" s="131"/>
      <c r="F125" s="131"/>
      <c r="G125" s="158">
        <v>0</v>
      </c>
      <c r="H125" s="108">
        <f t="shared" si="12"/>
        <v>0</v>
      </c>
      <c r="I125" s="153">
        <f t="shared" ref="I125:I168" si="13">F125-H125</f>
        <v>0</v>
      </c>
    </row>
    <row r="126" spans="1:9" ht="69" thickTop="1" thickBot="1" x14ac:dyDescent="0.25">
      <c r="A126" s="89" t="s">
        <v>403</v>
      </c>
      <c r="B126" s="90" t="s">
        <v>256</v>
      </c>
      <c r="C126" s="136"/>
      <c r="D126" s="146"/>
      <c r="E126" s="147"/>
      <c r="F126" s="131"/>
      <c r="G126" s="158">
        <v>24</v>
      </c>
      <c r="H126" s="108">
        <f t="shared" si="12"/>
        <v>0</v>
      </c>
      <c r="I126" s="153">
        <f t="shared" si="13"/>
        <v>0</v>
      </c>
    </row>
    <row r="127" spans="1:9" ht="35.25" thickTop="1" thickBot="1" x14ac:dyDescent="0.25">
      <c r="A127" s="89" t="s">
        <v>404</v>
      </c>
      <c r="B127" s="90" t="s">
        <v>257</v>
      </c>
      <c r="C127" s="136"/>
      <c r="D127" s="133"/>
      <c r="E127" s="131"/>
      <c r="F127" s="131"/>
      <c r="G127" s="158">
        <v>0</v>
      </c>
      <c r="H127" s="108">
        <f t="shared" si="12"/>
        <v>0</v>
      </c>
      <c r="I127" s="153">
        <f t="shared" si="13"/>
        <v>0</v>
      </c>
    </row>
    <row r="128" spans="1:9" ht="24" thickTop="1" thickBot="1" x14ac:dyDescent="0.25">
      <c r="A128" s="89" t="s">
        <v>405</v>
      </c>
      <c r="B128" s="90" t="s">
        <v>258</v>
      </c>
      <c r="C128" s="136"/>
      <c r="D128" s="133"/>
      <c r="E128" s="131"/>
      <c r="F128" s="131"/>
      <c r="G128" s="158">
        <v>24</v>
      </c>
      <c r="H128" s="108">
        <f t="shared" si="12"/>
        <v>0</v>
      </c>
      <c r="I128" s="153">
        <f t="shared" si="13"/>
        <v>0</v>
      </c>
    </row>
    <row r="129" spans="1:9" ht="24" thickTop="1" thickBot="1" x14ac:dyDescent="0.25">
      <c r="A129" s="88">
        <v>62</v>
      </c>
      <c r="B129" s="85" t="s">
        <v>259</v>
      </c>
      <c r="C129" s="126"/>
      <c r="D129" s="132"/>
      <c r="E129" s="162">
        <f>SUM(E130:E135)</f>
        <v>0</v>
      </c>
      <c r="F129" s="162">
        <f>SUM(F130:F135)</f>
        <v>0</v>
      </c>
      <c r="G129" s="100"/>
      <c r="H129" s="159">
        <f>SUM(H130:H135)</f>
        <v>0</v>
      </c>
      <c r="I129" s="159">
        <f>SUM(I130:I135)</f>
        <v>0</v>
      </c>
    </row>
    <row r="130" spans="1:9" ht="24" thickTop="1" thickBot="1" x14ac:dyDescent="0.25">
      <c r="A130" s="89" t="s">
        <v>406</v>
      </c>
      <c r="B130" s="90" t="s">
        <v>260</v>
      </c>
      <c r="C130" s="136"/>
      <c r="D130" s="133"/>
      <c r="E130" s="131"/>
      <c r="F130" s="131"/>
      <c r="G130" s="158">
        <v>24</v>
      </c>
      <c r="H130" s="108">
        <f t="shared" ref="H130:H135" si="14">F130/(1+G130/100)</f>
        <v>0</v>
      </c>
      <c r="I130" s="153">
        <f t="shared" si="13"/>
        <v>0</v>
      </c>
    </row>
    <row r="131" spans="1:9" ht="24" thickTop="1" thickBot="1" x14ac:dyDescent="0.25">
      <c r="A131" s="89" t="s">
        <v>407</v>
      </c>
      <c r="B131" s="90" t="s">
        <v>261</v>
      </c>
      <c r="C131" s="136"/>
      <c r="D131" s="133"/>
      <c r="E131" s="131"/>
      <c r="F131" s="131"/>
      <c r="G131" s="158">
        <v>24</v>
      </c>
      <c r="H131" s="108">
        <f t="shared" si="14"/>
        <v>0</v>
      </c>
      <c r="I131" s="153">
        <f t="shared" si="13"/>
        <v>0</v>
      </c>
    </row>
    <row r="132" spans="1:9" ht="14.25" thickTop="1" thickBot="1" x14ac:dyDescent="0.25">
      <c r="A132" s="89" t="s">
        <v>408</v>
      </c>
      <c r="B132" s="90" t="s">
        <v>262</v>
      </c>
      <c r="C132" s="136"/>
      <c r="D132" s="133"/>
      <c r="E132" s="131"/>
      <c r="F132" s="131"/>
      <c r="G132" s="158">
        <v>24</v>
      </c>
      <c r="H132" s="108">
        <f t="shared" si="14"/>
        <v>0</v>
      </c>
      <c r="I132" s="153">
        <f t="shared" si="13"/>
        <v>0</v>
      </c>
    </row>
    <row r="133" spans="1:9" ht="14.25" thickTop="1" thickBot="1" x14ac:dyDescent="0.25">
      <c r="A133" s="89" t="s">
        <v>409</v>
      </c>
      <c r="B133" s="90" t="s">
        <v>263</v>
      </c>
      <c r="C133" s="136"/>
      <c r="D133" s="133"/>
      <c r="E133" s="131"/>
      <c r="F133" s="131"/>
      <c r="G133" s="158">
        <v>24</v>
      </c>
      <c r="H133" s="108">
        <f t="shared" si="14"/>
        <v>0</v>
      </c>
      <c r="I133" s="153">
        <f t="shared" si="13"/>
        <v>0</v>
      </c>
    </row>
    <row r="134" spans="1:9" ht="24" thickTop="1" thickBot="1" x14ac:dyDescent="0.25">
      <c r="A134" s="89" t="s">
        <v>410</v>
      </c>
      <c r="B134" s="90" t="s">
        <v>264</v>
      </c>
      <c r="C134" s="136"/>
      <c r="D134" s="133"/>
      <c r="E134" s="131"/>
      <c r="F134" s="131"/>
      <c r="G134" s="158">
        <v>24</v>
      </c>
      <c r="H134" s="108">
        <f t="shared" si="14"/>
        <v>0</v>
      </c>
      <c r="I134" s="153">
        <f t="shared" si="13"/>
        <v>0</v>
      </c>
    </row>
    <row r="135" spans="1:9" ht="35.25" thickTop="1" thickBot="1" x14ac:dyDescent="0.25">
      <c r="A135" s="89" t="s">
        <v>411</v>
      </c>
      <c r="B135" s="90" t="s">
        <v>265</v>
      </c>
      <c r="C135" s="136"/>
      <c r="D135" s="133"/>
      <c r="E135" s="131"/>
      <c r="F135" s="131"/>
      <c r="G135" s="158">
        <v>24</v>
      </c>
      <c r="H135" s="108">
        <f t="shared" si="14"/>
        <v>0</v>
      </c>
      <c r="I135" s="153">
        <f t="shared" si="13"/>
        <v>0</v>
      </c>
    </row>
    <row r="136" spans="1:9" ht="14.25" thickTop="1" thickBot="1" x14ac:dyDescent="0.25">
      <c r="A136" s="88">
        <v>63</v>
      </c>
      <c r="B136" s="85" t="s">
        <v>266</v>
      </c>
      <c r="C136" s="126"/>
      <c r="D136" s="132"/>
      <c r="E136" s="162">
        <f>SUM(E137:E142)</f>
        <v>0</v>
      </c>
      <c r="F136" s="162">
        <f>SUM(F137:F142)</f>
        <v>0</v>
      </c>
      <c r="G136" s="100"/>
      <c r="H136" s="159">
        <f>SUM(H137:H142)</f>
        <v>0</v>
      </c>
      <c r="I136" s="159">
        <f>SUM(I137:I142)</f>
        <v>0</v>
      </c>
    </row>
    <row r="137" spans="1:9" ht="24" thickTop="1" thickBot="1" x14ac:dyDescent="0.25">
      <c r="A137" s="89" t="s">
        <v>412</v>
      </c>
      <c r="B137" s="90" t="s">
        <v>267</v>
      </c>
      <c r="C137" s="136"/>
      <c r="D137" s="133"/>
      <c r="E137" s="131"/>
      <c r="F137" s="131"/>
      <c r="G137" s="158">
        <v>0</v>
      </c>
      <c r="H137" s="108">
        <f t="shared" ref="H137:H142" si="15">F137/(1+G137/100)</f>
        <v>0</v>
      </c>
      <c r="I137" s="153">
        <f t="shared" si="13"/>
        <v>0</v>
      </c>
    </row>
    <row r="138" spans="1:9" ht="46.5" thickTop="1" thickBot="1" x14ac:dyDescent="0.25">
      <c r="A138" s="89" t="s">
        <v>413</v>
      </c>
      <c r="B138" s="90" t="s">
        <v>268</v>
      </c>
      <c r="C138" s="136"/>
      <c r="D138" s="133"/>
      <c r="E138" s="131"/>
      <c r="F138" s="131"/>
      <c r="G138" s="158">
        <v>0</v>
      </c>
      <c r="H138" s="108">
        <f t="shared" si="15"/>
        <v>0</v>
      </c>
      <c r="I138" s="153">
        <f t="shared" si="13"/>
        <v>0</v>
      </c>
    </row>
    <row r="139" spans="1:9" ht="24" thickTop="1" thickBot="1" x14ac:dyDescent="0.25">
      <c r="A139" s="89" t="s">
        <v>414</v>
      </c>
      <c r="B139" s="90" t="s">
        <v>269</v>
      </c>
      <c r="C139" s="136"/>
      <c r="D139" s="133"/>
      <c r="E139" s="131"/>
      <c r="F139" s="131"/>
      <c r="G139" s="158">
        <v>0</v>
      </c>
      <c r="H139" s="108">
        <f t="shared" si="15"/>
        <v>0</v>
      </c>
      <c r="I139" s="153">
        <f t="shared" si="13"/>
        <v>0</v>
      </c>
    </row>
    <row r="140" spans="1:9" ht="24" thickTop="1" thickBot="1" x14ac:dyDescent="0.25">
      <c r="A140" s="89" t="s">
        <v>415</v>
      </c>
      <c r="B140" s="90" t="s">
        <v>270</v>
      </c>
      <c r="C140" s="136"/>
      <c r="D140" s="133"/>
      <c r="E140" s="131"/>
      <c r="F140" s="131"/>
      <c r="G140" s="158">
        <v>0</v>
      </c>
      <c r="H140" s="108">
        <f t="shared" si="15"/>
        <v>0</v>
      </c>
      <c r="I140" s="153">
        <f t="shared" si="13"/>
        <v>0</v>
      </c>
    </row>
    <row r="141" spans="1:9" ht="35.25" thickTop="1" thickBot="1" x14ac:dyDescent="0.25">
      <c r="A141" s="89" t="s">
        <v>416</v>
      </c>
      <c r="B141" s="90" t="s">
        <v>271</v>
      </c>
      <c r="C141" s="136"/>
      <c r="D141" s="133"/>
      <c r="E141" s="131"/>
      <c r="F141" s="131"/>
      <c r="G141" s="158">
        <v>0</v>
      </c>
      <c r="H141" s="108">
        <f t="shared" si="15"/>
        <v>0</v>
      </c>
      <c r="I141" s="153">
        <f t="shared" si="13"/>
        <v>0</v>
      </c>
    </row>
    <row r="142" spans="1:9" ht="24" thickTop="1" thickBot="1" x14ac:dyDescent="0.25">
      <c r="A142" s="89" t="s">
        <v>417</v>
      </c>
      <c r="B142" s="90" t="s">
        <v>272</v>
      </c>
      <c r="C142" s="136"/>
      <c r="D142" s="133"/>
      <c r="E142" s="131"/>
      <c r="F142" s="131"/>
      <c r="G142" s="158">
        <v>0</v>
      </c>
      <c r="H142" s="108">
        <f t="shared" si="15"/>
        <v>0</v>
      </c>
      <c r="I142" s="153">
        <f t="shared" si="13"/>
        <v>0</v>
      </c>
    </row>
    <row r="143" spans="1:9" ht="24" thickTop="1" thickBot="1" x14ac:dyDescent="0.25">
      <c r="A143" s="88">
        <v>64</v>
      </c>
      <c r="B143" s="85" t="s">
        <v>273</v>
      </c>
      <c r="C143" s="126"/>
      <c r="D143" s="132"/>
      <c r="E143" s="159">
        <f>SUM(E144:E155)</f>
        <v>0</v>
      </c>
      <c r="F143" s="159">
        <f>SUM(F144:F155)</f>
        <v>0</v>
      </c>
      <c r="G143" s="100"/>
      <c r="H143" s="159">
        <f>SUM(H144:H155)</f>
        <v>0</v>
      </c>
      <c r="I143" s="159">
        <f>SUM(I144:I155)</f>
        <v>0</v>
      </c>
    </row>
    <row r="144" spans="1:9" ht="24" thickTop="1" thickBot="1" x14ac:dyDescent="0.25">
      <c r="A144" s="89" t="s">
        <v>418</v>
      </c>
      <c r="B144" s="90" t="s">
        <v>274</v>
      </c>
      <c r="C144" s="136"/>
      <c r="D144" s="133"/>
      <c r="E144" s="131"/>
      <c r="F144" s="131"/>
      <c r="G144" s="158">
        <v>0</v>
      </c>
      <c r="H144" s="108">
        <f t="shared" ref="H144:H154" si="16">F144/(1+G144/100)</f>
        <v>0</v>
      </c>
      <c r="I144" s="153">
        <f t="shared" si="13"/>
        <v>0</v>
      </c>
    </row>
    <row r="145" spans="1:9" ht="24" thickTop="1" thickBot="1" x14ac:dyDescent="0.25">
      <c r="A145" s="89" t="s">
        <v>419</v>
      </c>
      <c r="B145" s="90" t="s">
        <v>275</v>
      </c>
      <c r="C145" s="136"/>
      <c r="D145" s="133"/>
      <c r="E145" s="147"/>
      <c r="F145" s="131"/>
      <c r="G145" s="158">
        <v>0</v>
      </c>
      <c r="H145" s="108">
        <f t="shared" si="16"/>
        <v>0</v>
      </c>
      <c r="I145" s="153">
        <f t="shared" si="13"/>
        <v>0</v>
      </c>
    </row>
    <row r="146" spans="1:9" ht="35.25" thickTop="1" thickBot="1" x14ac:dyDescent="0.25">
      <c r="A146" s="89" t="s">
        <v>420</v>
      </c>
      <c r="B146" s="90" t="s">
        <v>276</v>
      </c>
      <c r="C146" s="136"/>
      <c r="D146" s="133"/>
      <c r="E146" s="131"/>
      <c r="F146" s="131"/>
      <c r="G146" s="158">
        <v>24</v>
      </c>
      <c r="H146" s="108">
        <f t="shared" si="16"/>
        <v>0</v>
      </c>
      <c r="I146" s="153">
        <f t="shared" si="13"/>
        <v>0</v>
      </c>
    </row>
    <row r="147" spans="1:9" ht="35.25" thickTop="1" thickBot="1" x14ac:dyDescent="0.25">
      <c r="A147" s="89" t="s">
        <v>421</v>
      </c>
      <c r="B147" s="90" t="s">
        <v>277</v>
      </c>
      <c r="C147" s="136"/>
      <c r="D147" s="133"/>
      <c r="E147" s="131"/>
      <c r="F147" s="131"/>
      <c r="G147" s="158">
        <v>24</v>
      </c>
      <c r="H147" s="108">
        <f t="shared" si="16"/>
        <v>0</v>
      </c>
      <c r="I147" s="153">
        <f t="shared" si="13"/>
        <v>0</v>
      </c>
    </row>
    <row r="148" spans="1:9" ht="24" thickTop="1" thickBot="1" x14ac:dyDescent="0.25">
      <c r="A148" s="89" t="s">
        <v>422</v>
      </c>
      <c r="B148" s="90" t="s">
        <v>278</v>
      </c>
      <c r="C148" s="136"/>
      <c r="D148" s="133"/>
      <c r="E148" s="131"/>
      <c r="F148" s="131"/>
      <c r="G148" s="158">
        <v>24</v>
      </c>
      <c r="H148" s="108">
        <f t="shared" si="16"/>
        <v>0</v>
      </c>
      <c r="I148" s="153">
        <f t="shared" si="13"/>
        <v>0</v>
      </c>
    </row>
    <row r="149" spans="1:9" ht="24" thickTop="1" thickBot="1" x14ac:dyDescent="0.25">
      <c r="A149" s="89" t="s">
        <v>423</v>
      </c>
      <c r="B149" s="90" t="s">
        <v>279</v>
      </c>
      <c r="C149" s="136"/>
      <c r="D149" s="133"/>
      <c r="E149" s="131"/>
      <c r="F149" s="131"/>
      <c r="G149" s="158">
        <v>0</v>
      </c>
      <c r="H149" s="108">
        <f t="shared" si="16"/>
        <v>0</v>
      </c>
      <c r="I149" s="153">
        <f t="shared" si="13"/>
        <v>0</v>
      </c>
    </row>
    <row r="150" spans="1:9" ht="24" thickTop="1" thickBot="1" x14ac:dyDescent="0.25">
      <c r="A150" s="89" t="s">
        <v>424</v>
      </c>
      <c r="B150" s="90" t="s">
        <v>280</v>
      </c>
      <c r="C150" s="136"/>
      <c r="D150" s="133"/>
      <c r="E150" s="131"/>
      <c r="F150" s="131"/>
      <c r="G150" s="158">
        <v>24</v>
      </c>
      <c r="H150" s="108">
        <f t="shared" si="16"/>
        <v>0</v>
      </c>
      <c r="I150" s="153">
        <f t="shared" si="13"/>
        <v>0</v>
      </c>
    </row>
    <row r="151" spans="1:9" ht="24" thickTop="1" thickBot="1" x14ac:dyDescent="0.25">
      <c r="A151" s="89" t="s">
        <v>425</v>
      </c>
      <c r="B151" s="90" t="s">
        <v>281</v>
      </c>
      <c r="C151" s="136"/>
      <c r="D151" s="146"/>
      <c r="E151" s="147"/>
      <c r="F151" s="131"/>
      <c r="G151" s="158">
        <v>24</v>
      </c>
      <c r="H151" s="108">
        <f t="shared" si="16"/>
        <v>0</v>
      </c>
      <c r="I151" s="153">
        <f t="shared" si="13"/>
        <v>0</v>
      </c>
    </row>
    <row r="152" spans="1:9" ht="14.25" thickTop="1" thickBot="1" x14ac:dyDescent="0.25">
      <c r="A152" s="89" t="s">
        <v>426</v>
      </c>
      <c r="B152" s="90" t="s">
        <v>282</v>
      </c>
      <c r="C152" s="136"/>
      <c r="D152" s="133"/>
      <c r="E152" s="131"/>
      <c r="F152" s="131"/>
      <c r="G152" s="158">
        <v>24</v>
      </c>
      <c r="H152" s="108">
        <f t="shared" si="16"/>
        <v>0</v>
      </c>
      <c r="I152" s="153">
        <f t="shared" si="13"/>
        <v>0</v>
      </c>
    </row>
    <row r="153" spans="1:9" ht="46.5" thickTop="1" thickBot="1" x14ac:dyDescent="0.25">
      <c r="A153" s="89" t="s">
        <v>427</v>
      </c>
      <c r="B153" s="90" t="s">
        <v>283</v>
      </c>
      <c r="C153" s="136"/>
      <c r="D153" s="133"/>
      <c r="E153" s="131"/>
      <c r="F153" s="131"/>
      <c r="G153" s="158">
        <v>24</v>
      </c>
      <c r="H153" s="108">
        <f t="shared" si="16"/>
        <v>0</v>
      </c>
      <c r="I153" s="153">
        <f t="shared" si="13"/>
        <v>0</v>
      </c>
    </row>
    <row r="154" spans="1:9" ht="35.25" thickTop="1" thickBot="1" x14ac:dyDescent="0.25">
      <c r="A154" s="89" t="s">
        <v>428</v>
      </c>
      <c r="B154" s="90" t="s">
        <v>284</v>
      </c>
      <c r="C154" s="136"/>
      <c r="D154" s="133"/>
      <c r="E154" s="131"/>
      <c r="F154" s="131"/>
      <c r="G154" s="158">
        <v>24</v>
      </c>
      <c r="H154" s="108">
        <f t="shared" si="16"/>
        <v>0</v>
      </c>
      <c r="I154" s="153">
        <f t="shared" si="13"/>
        <v>0</v>
      </c>
    </row>
    <row r="155" spans="1:9" ht="24" thickTop="1" thickBot="1" x14ac:dyDescent="0.25">
      <c r="A155" s="89" t="s">
        <v>429</v>
      </c>
      <c r="B155" s="90" t="s">
        <v>285</v>
      </c>
      <c r="C155" s="136"/>
      <c r="D155" s="133"/>
      <c r="E155" s="108">
        <f>SUM(E156:E159)</f>
        <v>0</v>
      </c>
      <c r="F155" s="108">
        <f>SUM(F156:F159)</f>
        <v>0</v>
      </c>
      <c r="G155" s="158">
        <v>0</v>
      </c>
      <c r="H155" s="108">
        <f>SUM(H156:H159)</f>
        <v>0</v>
      </c>
      <c r="I155" s="108">
        <f>SUM(I156:I159)</f>
        <v>0</v>
      </c>
    </row>
    <row r="156" spans="1:9" ht="46.5" thickTop="1" thickBot="1" x14ac:dyDescent="0.25">
      <c r="A156" s="89" t="s">
        <v>430</v>
      </c>
      <c r="B156" s="90" t="s">
        <v>306</v>
      </c>
      <c r="C156" s="136"/>
      <c r="D156" s="133"/>
      <c r="E156" s="147"/>
      <c r="F156" s="147"/>
      <c r="G156" s="158">
        <v>24</v>
      </c>
      <c r="H156" s="108">
        <f t="shared" ref="H156:H159" si="17">F156/(1+G156/100)</f>
        <v>0</v>
      </c>
      <c r="I156" s="153">
        <f t="shared" si="13"/>
        <v>0</v>
      </c>
    </row>
    <row r="157" spans="1:9" ht="34.5" customHeight="1" thickTop="1" thickBot="1" x14ac:dyDescent="0.25">
      <c r="A157" s="117" t="s">
        <v>431</v>
      </c>
      <c r="B157" s="118" t="s">
        <v>307</v>
      </c>
      <c r="C157" s="136" t="s">
        <v>316</v>
      </c>
      <c r="D157" s="133"/>
      <c r="E157" s="147"/>
      <c r="F157" s="147"/>
      <c r="G157" s="158">
        <v>24</v>
      </c>
      <c r="H157" s="108">
        <f t="shared" si="17"/>
        <v>0</v>
      </c>
      <c r="I157" s="153">
        <f t="shared" si="13"/>
        <v>0</v>
      </c>
    </row>
    <row r="158" spans="1:9" ht="24" thickTop="1" thickBot="1" x14ac:dyDescent="0.25">
      <c r="A158" s="117" t="s">
        <v>432</v>
      </c>
      <c r="B158" s="118" t="s">
        <v>308</v>
      </c>
      <c r="C158" s="136" t="s">
        <v>316</v>
      </c>
      <c r="D158" s="133"/>
      <c r="E158" s="147"/>
      <c r="F158" s="147"/>
      <c r="G158" s="158">
        <v>24</v>
      </c>
      <c r="H158" s="108">
        <f t="shared" si="17"/>
        <v>0</v>
      </c>
      <c r="I158" s="153">
        <f t="shared" si="13"/>
        <v>0</v>
      </c>
    </row>
    <row r="159" spans="1:9" ht="24" thickTop="1" thickBot="1" x14ac:dyDescent="0.25">
      <c r="A159" s="117" t="s">
        <v>433</v>
      </c>
      <c r="B159" s="118" t="s">
        <v>309</v>
      </c>
      <c r="C159" s="136" t="s">
        <v>316</v>
      </c>
      <c r="D159" s="133"/>
      <c r="E159" s="147"/>
      <c r="F159" s="147"/>
      <c r="G159" s="158">
        <v>24</v>
      </c>
      <c r="H159" s="108">
        <f t="shared" si="17"/>
        <v>0</v>
      </c>
      <c r="I159" s="153">
        <f t="shared" si="13"/>
        <v>0</v>
      </c>
    </row>
    <row r="160" spans="1:9" ht="35.25" thickTop="1" thickBot="1" x14ac:dyDescent="0.25">
      <c r="A160" s="88">
        <v>65</v>
      </c>
      <c r="B160" s="85" t="s">
        <v>286</v>
      </c>
      <c r="C160" s="126"/>
      <c r="D160" s="132"/>
      <c r="E160" s="162">
        <f>SUM(E161:E163)</f>
        <v>0</v>
      </c>
      <c r="F160" s="162">
        <f>SUM(F161:F163)</f>
        <v>0</v>
      </c>
      <c r="G160" s="100"/>
      <c r="H160" s="159">
        <f>SUM(H161:H163)</f>
        <v>0</v>
      </c>
      <c r="I160" s="159">
        <f>SUM(I161:I163)</f>
        <v>0</v>
      </c>
    </row>
    <row r="161" spans="1:9" ht="46.5" thickTop="1" thickBot="1" x14ac:dyDescent="0.25">
      <c r="A161" s="89" t="s">
        <v>434</v>
      </c>
      <c r="B161" s="90" t="s">
        <v>287</v>
      </c>
      <c r="C161" s="136"/>
      <c r="D161" s="133"/>
      <c r="E161" s="131"/>
      <c r="F161" s="131"/>
      <c r="G161" s="158">
        <v>0</v>
      </c>
      <c r="H161" s="108">
        <f t="shared" ref="H161:H163" si="18">F161/(1+G161/100)</f>
        <v>0</v>
      </c>
      <c r="I161" s="153">
        <f t="shared" si="13"/>
        <v>0</v>
      </c>
    </row>
    <row r="162" spans="1:9" ht="35.25" thickTop="1" thickBot="1" x14ac:dyDescent="0.25">
      <c r="A162" s="89" t="s">
        <v>435</v>
      </c>
      <c r="B162" s="90" t="s">
        <v>288</v>
      </c>
      <c r="C162" s="136"/>
      <c r="D162" s="133"/>
      <c r="E162" s="131"/>
      <c r="F162" s="131"/>
      <c r="G162" s="158">
        <v>0</v>
      </c>
      <c r="H162" s="108">
        <f t="shared" si="18"/>
        <v>0</v>
      </c>
      <c r="I162" s="153">
        <f t="shared" si="13"/>
        <v>0</v>
      </c>
    </row>
    <row r="163" spans="1:9" ht="35.25" thickTop="1" thickBot="1" x14ac:dyDescent="0.25">
      <c r="A163" s="89" t="s">
        <v>436</v>
      </c>
      <c r="B163" s="90" t="s">
        <v>289</v>
      </c>
      <c r="C163" s="136"/>
      <c r="D163" s="133"/>
      <c r="E163" s="131"/>
      <c r="F163" s="131"/>
      <c r="G163" s="158">
        <v>0</v>
      </c>
      <c r="H163" s="108">
        <f t="shared" si="18"/>
        <v>0</v>
      </c>
      <c r="I163" s="153">
        <f t="shared" si="13"/>
        <v>0</v>
      </c>
    </row>
    <row r="164" spans="1:9" ht="35.25" thickTop="1" thickBot="1" x14ac:dyDescent="0.25">
      <c r="A164" s="88">
        <v>81</v>
      </c>
      <c r="B164" s="85" t="s">
        <v>290</v>
      </c>
      <c r="C164" s="126"/>
      <c r="D164" s="132"/>
      <c r="E164" s="162">
        <f>SUM(E165:E166)</f>
        <v>0</v>
      </c>
      <c r="F164" s="162">
        <f>SUM(F165:F166)</f>
        <v>0</v>
      </c>
      <c r="G164" s="100"/>
      <c r="H164" s="159">
        <f>SUM(H165:H166)</f>
        <v>0</v>
      </c>
      <c r="I164" s="159">
        <f>SUM(I165:I166)</f>
        <v>0</v>
      </c>
    </row>
    <row r="165" spans="1:9" ht="35.25" thickTop="1" thickBot="1" x14ac:dyDescent="0.25">
      <c r="A165" s="89" t="s">
        <v>437</v>
      </c>
      <c r="B165" s="90" t="s">
        <v>290</v>
      </c>
      <c r="C165" s="136"/>
      <c r="D165" s="133"/>
      <c r="E165" s="131"/>
      <c r="F165" s="131"/>
      <c r="G165" s="158">
        <v>0</v>
      </c>
      <c r="H165" s="108">
        <f t="shared" ref="H165:H166" si="19">F165/(1+G165/100)</f>
        <v>0</v>
      </c>
      <c r="I165" s="153">
        <f t="shared" si="13"/>
        <v>0</v>
      </c>
    </row>
    <row r="166" spans="1:9" ht="24" thickTop="1" thickBot="1" x14ac:dyDescent="0.25">
      <c r="A166" s="89" t="s">
        <v>438</v>
      </c>
      <c r="B166" s="90" t="s">
        <v>291</v>
      </c>
      <c r="C166" s="136"/>
      <c r="D166" s="133"/>
      <c r="E166" s="131"/>
      <c r="F166" s="131"/>
      <c r="G166" s="158">
        <v>0</v>
      </c>
      <c r="H166" s="108">
        <f t="shared" si="19"/>
        <v>0</v>
      </c>
      <c r="I166" s="153">
        <f t="shared" si="13"/>
        <v>0</v>
      </c>
    </row>
    <row r="167" spans="1:9" ht="46.5" thickTop="1" thickBot="1" x14ac:dyDescent="0.25">
      <c r="A167" s="91">
        <v>82</v>
      </c>
      <c r="B167" s="85" t="s">
        <v>192</v>
      </c>
      <c r="C167" s="126"/>
      <c r="D167" s="148"/>
      <c r="E167" s="162">
        <f>SUM(E168:E168)</f>
        <v>0</v>
      </c>
      <c r="F167" s="162">
        <f>SUM(F168:F168)</f>
        <v>0</v>
      </c>
      <c r="G167" s="100"/>
      <c r="H167" s="159">
        <f>SUM(H168:H168)</f>
        <v>0</v>
      </c>
      <c r="I167" s="159">
        <f>SUM(I168:I168)</f>
        <v>0</v>
      </c>
    </row>
    <row r="168" spans="1:9" ht="35.25" thickTop="1" thickBot="1" x14ac:dyDescent="0.25">
      <c r="A168" s="89" t="s">
        <v>439</v>
      </c>
      <c r="B168" s="90" t="s">
        <v>292</v>
      </c>
      <c r="C168" s="136"/>
      <c r="D168" s="133"/>
      <c r="E168" s="131"/>
      <c r="F168" s="131"/>
      <c r="G168" s="158">
        <v>24</v>
      </c>
      <c r="H168" s="108">
        <f t="shared" ref="H168" si="20">F168/(1+G168/100)</f>
        <v>0</v>
      </c>
      <c r="I168" s="153">
        <f t="shared" si="13"/>
        <v>0</v>
      </c>
    </row>
    <row r="169" spans="1:9" ht="27" thickTop="1" thickBot="1" x14ac:dyDescent="0.25">
      <c r="A169" s="97" t="s">
        <v>293</v>
      </c>
      <c r="B169" s="84" t="s">
        <v>294</v>
      </c>
      <c r="C169" s="96"/>
      <c r="D169" s="125"/>
      <c r="E169" s="161">
        <f>E167+E164+E160+E143+E136+E120+E110+E107+E105+E100+E88+E86+E84+E81+E72+E70+E64+E60+E129</f>
        <v>0</v>
      </c>
      <c r="F169" s="161">
        <f>F167+F164+F160+F143+F136+F120+F110+F107+F105+F100+F88+F86+F84+F81+F72+F70+F64+F60+F129</f>
        <v>0</v>
      </c>
      <c r="G169" s="160"/>
      <c r="H169" s="160">
        <f>H167+H164+H160+H143+H136+H120+H110+H107+H105+H100+H88+H86+H84+H81+H72+H70+H64+H60+H129</f>
        <v>0</v>
      </c>
      <c r="I169" s="160">
        <f>I167+I164+I160+I143+I136+I120+I110+I107+I105+I100+I88+I86+I84+I81+I72+I70+I64+I60+I129</f>
        <v>0</v>
      </c>
    </row>
    <row r="170" spans="1:9" ht="13.5" thickTop="1" x14ac:dyDescent="0.2">
      <c r="A170" s="103" t="s">
        <v>295</v>
      </c>
      <c r="B170" s="103"/>
      <c r="C170" s="103"/>
      <c r="D170" s="103"/>
      <c r="E170" s="103"/>
      <c r="F170" s="101"/>
      <c r="G170" s="101"/>
      <c r="H170" s="154"/>
      <c r="I170" s="154"/>
    </row>
    <row r="171" spans="1:9" ht="26.1" customHeight="1" x14ac:dyDescent="0.2">
      <c r="A171" s="273" t="s">
        <v>323</v>
      </c>
      <c r="B171" s="273"/>
      <c r="C171" s="273"/>
      <c r="D171" s="273"/>
      <c r="E171" s="273"/>
      <c r="F171" s="273"/>
      <c r="G171" s="70"/>
      <c r="H171" s="150"/>
      <c r="I171" s="150"/>
    </row>
    <row r="172" spans="1:9" x14ac:dyDescent="0.2">
      <c r="A172" s="274" t="s">
        <v>296</v>
      </c>
      <c r="B172" s="274"/>
      <c r="C172" s="274"/>
      <c r="D172" s="274"/>
      <c r="E172" s="98"/>
      <c r="F172" s="98"/>
      <c r="G172" s="98"/>
      <c r="H172" s="155"/>
      <c r="I172" s="155"/>
    </row>
    <row r="173" spans="1:9" ht="54" customHeight="1" x14ac:dyDescent="0.2">
      <c r="A173" s="275" t="s">
        <v>327</v>
      </c>
      <c r="B173" s="275"/>
      <c r="C173" s="275"/>
      <c r="D173" s="275"/>
      <c r="E173" s="275"/>
      <c r="F173" s="275"/>
      <c r="G173" s="275"/>
      <c r="H173" s="275"/>
      <c r="I173" s="150"/>
    </row>
    <row r="174" spans="1:9" ht="15" customHeight="1" x14ac:dyDescent="0.2">
      <c r="G174" s="70"/>
      <c r="H174" s="150"/>
      <c r="I174" s="150"/>
    </row>
    <row r="175" spans="1:9" ht="12.95" customHeight="1" x14ac:dyDescent="0.2">
      <c r="A175" s="70"/>
      <c r="B175" s="70"/>
      <c r="C175" s="70"/>
      <c r="D175" s="70"/>
      <c r="E175" s="70"/>
      <c r="F175" s="70"/>
      <c r="G175" s="70"/>
      <c r="H175" s="150"/>
      <c r="I175" s="150"/>
    </row>
    <row r="178" spans="1:6" x14ac:dyDescent="0.2">
      <c r="B178" s="277" t="s">
        <v>297</v>
      </c>
      <c r="C178" s="277"/>
      <c r="D178" s="277"/>
      <c r="E178" s="277"/>
      <c r="F178" s="277"/>
    </row>
    <row r="179" spans="1:6" x14ac:dyDescent="0.2">
      <c r="B179" s="278" t="s">
        <v>298</v>
      </c>
      <c r="C179" s="278"/>
      <c r="D179" s="278"/>
      <c r="E179" s="278"/>
      <c r="F179" s="278"/>
    </row>
    <row r="180" spans="1:6" x14ac:dyDescent="0.2">
      <c r="A180" s="76"/>
      <c r="B180" s="279"/>
      <c r="C180" s="279"/>
      <c r="D180" s="279"/>
      <c r="E180" s="279"/>
      <c r="F180" s="279"/>
    </row>
    <row r="181" spans="1:6" x14ac:dyDescent="0.2">
      <c r="A181" s="77"/>
      <c r="B181" s="276" t="s">
        <v>299</v>
      </c>
      <c r="C181" s="276"/>
      <c r="D181" s="276"/>
      <c r="E181" s="276"/>
      <c r="F181" s="276"/>
    </row>
    <row r="182" spans="1:6" x14ac:dyDescent="0.2">
      <c r="A182" s="78"/>
      <c r="B182" s="78"/>
      <c r="C182" s="78"/>
      <c r="D182" s="78"/>
      <c r="E182" s="78"/>
    </row>
    <row r="183" spans="1:6" x14ac:dyDescent="0.2">
      <c r="A183" s="276"/>
      <c r="B183" s="276"/>
      <c r="C183" s="276"/>
      <c r="D183" s="276"/>
      <c r="E183" s="79"/>
    </row>
  </sheetData>
  <sheetProtection algorithmName="SHA-512" hashValue="hCCm19jeqBi+W+1UscsiiU4f8ujYY6U6al4/Cm/1rTsvoUOeVT40YRGBIEJmsBOqghBvuAKlBR89qXNGuWE3Sw==" saltValue="ytjJ4BjCuQeR9JRTEVnDUg==" spinCount="100000" sheet="1" objects="1" scenarios="1"/>
  <mergeCells count="31">
    <mergeCell ref="A172:D172"/>
    <mergeCell ref="A173:H173"/>
    <mergeCell ref="A183:D183"/>
    <mergeCell ref="B178:F178"/>
    <mergeCell ref="B179:F179"/>
    <mergeCell ref="B180:F180"/>
    <mergeCell ref="B181:F181"/>
    <mergeCell ref="B15:F15"/>
    <mergeCell ref="B19:F19"/>
    <mergeCell ref="A21:F21"/>
    <mergeCell ref="E59:F59"/>
    <mergeCell ref="A171:F171"/>
    <mergeCell ref="A9:D9"/>
    <mergeCell ref="A11:D11"/>
    <mergeCell ref="B14:F14"/>
    <mergeCell ref="A2:A5"/>
    <mergeCell ref="B4:F4"/>
    <mergeCell ref="B5:F5"/>
    <mergeCell ref="A7:B7"/>
    <mergeCell ref="A8:F8"/>
    <mergeCell ref="E2:F2"/>
    <mergeCell ref="B13:F13"/>
    <mergeCell ref="B12:F12"/>
    <mergeCell ref="G27:I27"/>
    <mergeCell ref="B16:F16"/>
    <mergeCell ref="B17:F17"/>
    <mergeCell ref="B18:F18"/>
    <mergeCell ref="G59:I59"/>
    <mergeCell ref="E22:F22"/>
    <mergeCell ref="E27:F27"/>
    <mergeCell ref="A20:D20"/>
  </mergeCells>
  <hyperlinks>
    <hyperlink ref="D26" r:id="rId1" xr:uid="{CE01FD8F-5056-4420-98FF-95768881AC93}"/>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0241" r:id="rId4" name="Πλαίσιο ελέγχου 94">
              <controlPr defaultSize="0" autoFill="0" autoLine="0" autoPict="0">
                <anchor moveWithCells="1" sizeWithCells="1">
                  <from>
                    <xdr:col>1</xdr:col>
                    <xdr:colOff>1457325</xdr:colOff>
                    <xdr:row>21</xdr:row>
                    <xdr:rowOff>0</xdr:rowOff>
                  </from>
                  <to>
                    <xdr:col>1</xdr:col>
                    <xdr:colOff>1724025</xdr:colOff>
                    <xdr:row>21</xdr:row>
                    <xdr:rowOff>0</xdr:rowOff>
                  </to>
                </anchor>
              </controlPr>
            </control>
          </mc:Choice>
        </mc:AlternateContent>
        <mc:AlternateContent xmlns:mc="http://schemas.openxmlformats.org/markup-compatibility/2006">
          <mc:Choice Requires="x14">
            <control shapeId="10242" r:id="rId5" name="Πλαίσιο ελέγχου 187">
              <controlPr defaultSize="0" autoFill="0" autoLine="0" autoPict="0">
                <anchor moveWithCells="1" sizeWithCells="1">
                  <from>
                    <xdr:col>1</xdr:col>
                    <xdr:colOff>1828800</xdr:colOff>
                    <xdr:row>21</xdr:row>
                    <xdr:rowOff>0</xdr:rowOff>
                  </from>
                  <to>
                    <xdr:col>4</xdr:col>
                    <xdr:colOff>0</xdr:colOff>
                    <xdr:row>21</xdr:row>
                    <xdr:rowOff>0</xdr:rowOff>
                  </to>
                </anchor>
              </controlPr>
            </control>
          </mc:Choice>
        </mc:AlternateContent>
        <mc:AlternateContent xmlns:mc="http://schemas.openxmlformats.org/markup-compatibility/2006">
          <mc:Choice Requires="x14">
            <control shapeId="10247" r:id="rId6" name="Πλαίσιο ελέγχου 187">
              <controlPr defaultSize="0" autoFill="0" autoLine="0" autoPict="0">
                <anchor>
                  <from>
                    <xdr:col>0</xdr:col>
                    <xdr:colOff>0</xdr:colOff>
                    <xdr:row>0</xdr:row>
                    <xdr:rowOff>0</xdr:rowOff>
                  </from>
                  <to>
                    <xdr:col>0</xdr:col>
                    <xdr:colOff>0</xdr:colOff>
                    <xdr:row>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Έντυπο 02.0</vt:lpstr>
      <vt:lpstr>Έντυπο_Πίνακας1 ετήσ αναλ  Π Υ</vt:lpstr>
      <vt:lpstr>'Έντυπο 02.0'!Print_Area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mponiraki</dc:creator>
  <cp:keywords/>
  <dc:description/>
  <cp:lastModifiedBy>Ζωή Κοτσίνα</cp:lastModifiedBy>
  <cp:revision/>
  <dcterms:created xsi:type="dcterms:W3CDTF">2022-08-04T05:51:34Z</dcterms:created>
  <dcterms:modified xsi:type="dcterms:W3CDTF">2025-02-05T06:13:29Z</dcterms:modified>
  <cp:category/>
  <cp:contentStatus/>
</cp:coreProperties>
</file>